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Marie/Desktop/"/>
    </mc:Choice>
  </mc:AlternateContent>
  <xr:revisionPtr revIDLastSave="0" documentId="8_{520FFB5C-C503-3D4B-9180-8D88D85B9F6E}" xr6:coauthVersionLast="47" xr6:coauthVersionMax="47" xr10:uidLastSave="{00000000-0000-0000-0000-000000000000}"/>
  <bookViews>
    <workbookView xWindow="0" yWindow="0" windowWidth="28800" windowHeight="18000" xr2:uid="{00000000-000D-0000-FFFF-FFFF00000000}"/>
  </bookViews>
  <sheets>
    <sheet name="Instruktioner" sheetId="1" r:id="rId1"/>
    <sheet name="1. ANALYSSEDEL" sheetId="2" r:id="rId2"/>
    <sheet name="2. VÄVSEDEL" sheetId="3" r:id="rId3"/>
    <sheet name="Gruppindelning" sheetId="4" r:id="rId4"/>
    <sheet name="Rutpapper" sheetId="5" r:id="rId5"/>
    <sheet name="Tidsatgang" sheetId="6" r:id="rId6"/>
    <sheet name="Krympning" sheetId="7" r:id="rId7"/>
    <sheet name="3. BERÄKNING av produktionskost" sheetId="8" r:id="rId8"/>
    <sheet name="Jamförelse av tid" sheetId="9" r:id="rId9"/>
    <sheet name="Jämförelse av matertialkostnade"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8" i="10" l="1"/>
  <c r="H19" i="10" s="1"/>
  <c r="H18" i="10"/>
  <c r="F18" i="10"/>
  <c r="E19" i="10" s="1"/>
  <c r="E18" i="10"/>
  <c r="C18" i="10"/>
  <c r="B19" i="10" s="1"/>
  <c r="B18" i="10"/>
  <c r="H21" i="9"/>
  <c r="H22" i="9" s="1"/>
  <c r="E21" i="9"/>
  <c r="E22" i="9" s="1"/>
  <c r="B21" i="9"/>
  <c r="B22" i="9" s="1"/>
  <c r="J9" i="8"/>
  <c r="J11" i="8" s="1"/>
  <c r="E9" i="8"/>
  <c r="X15" i="7"/>
  <c r="W15" i="7"/>
  <c r="X14" i="7"/>
  <c r="W14" i="7"/>
  <c r="X13" i="7"/>
  <c r="W13" i="7"/>
  <c r="X12" i="7"/>
  <c r="W12" i="7"/>
  <c r="X11" i="7"/>
  <c r="W11" i="7"/>
  <c r="X10" i="7"/>
  <c r="W10" i="7"/>
  <c r="X9" i="7"/>
  <c r="W9" i="7"/>
  <c r="X8" i="7"/>
  <c r="W8" i="7"/>
  <c r="X7" i="7"/>
  <c r="W7" i="7"/>
  <c r="X6" i="7"/>
  <c r="W6" i="7"/>
  <c r="F20" i="6"/>
  <c r="C20" i="6"/>
  <c r="J18" i="6"/>
  <c r="I18" i="6"/>
  <c r="I20" i="6" s="1"/>
  <c r="G18" i="6"/>
  <c r="F18" i="6"/>
  <c r="D18" i="6"/>
  <c r="C18" i="6"/>
  <c r="V8" i="4"/>
  <c r="V7" i="4"/>
  <c r="V6" i="4"/>
  <c r="A9" i="4" s="1"/>
  <c r="V5" i="4"/>
  <c r="V4" i="4"/>
  <c r="V3" i="4"/>
  <c r="R38" i="3"/>
  <c r="G38" i="3"/>
  <c r="R34" i="3"/>
  <c r="G34" i="3"/>
  <c r="R30" i="3"/>
  <c r="G30" i="3"/>
  <c r="R26" i="3"/>
  <c r="G26" i="3"/>
  <c r="G16" i="3"/>
  <c r="P11" i="3"/>
  <c r="P12" i="3" l="1"/>
  <c r="P16" i="3" s="1"/>
  <c r="E11" i="8"/>
  <c r="E12" i="8" s="1"/>
  <c r="E13" i="8" s="1"/>
  <c r="J12" i="8"/>
  <c r="J13" i="8" s="1"/>
</calcChain>
</file>

<file path=xl/sharedStrings.xml><?xml version="1.0" encoding="utf-8"?>
<sst xmlns="http://schemas.openxmlformats.org/spreadsheetml/2006/main" count="386" uniqueCount="169">
  <si>
    <t>INSTRUKTIONER</t>
  </si>
  <si>
    <t xml:space="preserve">I detta kalkyl ark finns mallar som kan vara till en hjälp i ditt arbete. Mallar kan vara problematiska, de är aldrig riktigt rätt för det du just nu håller på med. Det som är smidigt med dessa mallar är att du kan lätt ändra dem efter dina behov. Ta bort kalkylark som du inte behöver och skapa egna genom att trycka på plusset.  
Fördelen med att arbeta med ett kalkylark är att man kan använda det för sina beräkningar också.
Se mallarna som en hjälp. </t>
  </si>
  <si>
    <t xml:space="preserve">Bindemönster ritar du i ett vävprogram och kopierar in eller så ritar du det på rutpappret. </t>
  </si>
  <si>
    <t>Gruppindelning, varpordning skriv den precis som du vill ha den och kopiera sedan in den i rätt blad</t>
  </si>
  <si>
    <t>Rutpapper, gör ett rutpapper i den storlek som passar dig, nu är pappret med lika stora rutor</t>
  </si>
  <si>
    <t>Tidsåtgång, här kan du både uppskatta arbetet innan och allteftersom skriva upp hur lång tid de olika momenten tar</t>
  </si>
  <si>
    <t>Krympning, Ibland vill man beräkna krympningen i de olika stadierna, i vävstolen, råväv, tvättad osv.</t>
  </si>
  <si>
    <t>Jämförelse av tid. Ibland kan det vara nyttigt att beräkna på kostnaderna utifrån hur mycket du tänker väva</t>
  </si>
  <si>
    <t>Jämförelse av materialkostnader.  Ibland kan det vara nyttigt att beräkna på kostnaderna utifrån hur mycket du tänker sätta upp.</t>
  </si>
  <si>
    <t>SKÄRMDUMP</t>
  </si>
  <si>
    <t xml:space="preserve">Ta en skärmdump och klippa sedan in den, där du vill ha den. </t>
  </si>
  <si>
    <t>Skärmdump hittar man längst ner till vänster i Windowsmenyn på PC</t>
  </si>
  <si>
    <t xml:space="preserve">På Mac är det (kringla + shift + 4) </t>
  </si>
  <si>
    <t>Marie Ekstedt Bjersing</t>
  </si>
  <si>
    <t>www.marieekstedtbjersing.com</t>
  </si>
  <si>
    <t>namn</t>
  </si>
  <si>
    <t>Analys av</t>
  </si>
  <si>
    <t>ÄGARE</t>
  </si>
  <si>
    <t>INVENTARIENUMMER</t>
  </si>
  <si>
    <t>BESKRIVNING AV FÖREMÅLET</t>
  </si>
  <si>
    <t>STORLEK</t>
  </si>
  <si>
    <t>FÖREMÅLETS SKICK</t>
  </si>
  <si>
    <t>ÖVRIGT</t>
  </si>
  <si>
    <t>Bindning</t>
  </si>
  <si>
    <t>Varp</t>
  </si>
  <si>
    <t>spunnet/tvinnat</t>
  </si>
  <si>
    <t>tr/cm</t>
  </si>
  <si>
    <t>Inslag</t>
  </si>
  <si>
    <t>inslag/cm</t>
  </si>
  <si>
    <t>Stadkanter</t>
  </si>
  <si>
    <t>Fållar/montering</t>
  </si>
  <si>
    <t>VARPORDNING / INSLAGSORDNING / GRUPPINDELNING</t>
  </si>
  <si>
    <t>BINDEMÖNSTER</t>
  </si>
  <si>
    <t>TANKAR KRING ANALYSEN</t>
  </si>
  <si>
    <t>VAL INFÖR PROVVÄV</t>
  </si>
  <si>
    <t>Namn</t>
  </si>
  <si>
    <t>Vävsedel</t>
  </si>
  <si>
    <t>BINDNING</t>
  </si>
  <si>
    <t>VARP</t>
  </si>
  <si>
    <t>VARPTÄTHET</t>
  </si>
  <si>
    <t>INSLAG</t>
  </si>
  <si>
    <t>INSLAGSTÄTHET</t>
  </si>
  <si>
    <t>Inslag/cm</t>
  </si>
  <si>
    <t>SKEDBREDD</t>
  </si>
  <si>
    <t>cm</t>
  </si>
  <si>
    <t>FÄRDIG BREDD</t>
  </si>
  <si>
    <t>/10</t>
  </si>
  <si>
    <t xml:space="preserve">tr i rör </t>
  </si>
  <si>
    <t>TRÅDANTAL</t>
  </si>
  <si>
    <t>trådar</t>
  </si>
  <si>
    <t>VÄVLÄNGD</t>
  </si>
  <si>
    <t>m</t>
  </si>
  <si>
    <t>VARPLÄNGD</t>
  </si>
  <si>
    <t>vävlängd</t>
  </si>
  <si>
    <t>beräkna alltid vävlängd inkl krympning</t>
  </si>
  <si>
    <t>invävning ca 10 %</t>
  </si>
  <si>
    <t>framknytning</t>
  </si>
  <si>
    <t>efsingar</t>
  </si>
  <si>
    <t>provbit</t>
  </si>
  <si>
    <t>frans</t>
  </si>
  <si>
    <t>summa:</t>
  </si>
  <si>
    <t>DETALJINREDNING</t>
  </si>
  <si>
    <t>GARNÅTGÅNG,  varp</t>
  </si>
  <si>
    <t xml:space="preserve">GARNÅTGÅNG,  inslag </t>
  </si>
  <si>
    <t>trådantal</t>
  </si>
  <si>
    <t>*</t>
  </si>
  <si>
    <t>varplängd</t>
  </si>
  <si>
    <t>trådighet</t>
  </si>
  <si>
    <t>=</t>
  </si>
  <si>
    <t>kg</t>
  </si>
  <si>
    <t>skedbredd</t>
  </si>
  <si>
    <t>inslagstäthet</t>
  </si>
  <si>
    <t>systemtal</t>
  </si>
  <si>
    <t>trådnummer</t>
  </si>
  <si>
    <t>Totalt</t>
  </si>
  <si>
    <t>Färg 1</t>
  </si>
  <si>
    <t>Färg 2</t>
  </si>
  <si>
    <t>Färg 3</t>
  </si>
  <si>
    <t xml:space="preserve">UTVÄRDERING AV VÄVEN Kommentarer kring uppsättning, vävning, efterbehandling och montering. </t>
  </si>
  <si>
    <t xml:space="preserve">Vad ska jag tänka på till nästa gång </t>
  </si>
  <si>
    <t>TOTAL KRYMPNING från vävstolen till färdig väv (1-färdigväv/väv i vävstol)</t>
  </si>
  <si>
    <t>Total krympning i bredd</t>
  </si>
  <si>
    <t>%</t>
  </si>
  <si>
    <t>Total krympning i längd</t>
  </si>
  <si>
    <t>Ta en skärmbild av tabellen och kopera in i det kalkulbladet som det ska vara i, tex vävsedeln eller analyssedeln</t>
  </si>
  <si>
    <t>Ditt namn</t>
  </si>
  <si>
    <t>Tidsåtgång</t>
  </si>
  <si>
    <t>Uppskattad tid</t>
  </si>
  <si>
    <t>Verklig tid</t>
  </si>
  <si>
    <t>Nästa gång</t>
  </si>
  <si>
    <t>timmar</t>
  </si>
  <si>
    <t>minuter</t>
  </si>
  <si>
    <t>Färgning</t>
  </si>
  <si>
    <t>Bobina garn</t>
  </si>
  <si>
    <t>Varpning</t>
  </si>
  <si>
    <t>Redning</t>
  </si>
  <si>
    <t>Förberedelser inför pådragningen</t>
  </si>
  <si>
    <t>Pådragning</t>
  </si>
  <si>
    <t>Solvning</t>
  </si>
  <si>
    <t>Skedning</t>
  </si>
  <si>
    <t>Framknytning</t>
  </si>
  <si>
    <t>Över- och underbidning</t>
  </si>
  <si>
    <t>Provvävning</t>
  </si>
  <si>
    <t>Vävning, inkl spolning av garn</t>
  </si>
  <si>
    <t>Montering</t>
  </si>
  <si>
    <t>Summa</t>
  </si>
  <si>
    <t>BRA ATT NOTERA</t>
  </si>
  <si>
    <t>solv/timme</t>
  </si>
  <si>
    <t>rör/timme</t>
  </si>
  <si>
    <t xml:space="preserve">vävning (inkl spolning)/timme </t>
  </si>
  <si>
    <t>KOMMENTARER</t>
  </si>
  <si>
    <t>Beräkna krympning, utifrån bredder och längder</t>
  </si>
  <si>
    <t>Material</t>
  </si>
  <si>
    <t>I vävstolen</t>
  </si>
  <si>
    <t>Råväv</t>
  </si>
  <si>
    <t>Efter beredning</t>
  </si>
  <si>
    <t>Inarbetning,</t>
  </si>
  <si>
    <t>Efter-</t>
  </si>
  <si>
    <t>total krympning*</t>
  </si>
  <si>
    <t>behandling</t>
  </si>
  <si>
    <t>varp</t>
  </si>
  <si>
    <t>inslag</t>
  </si>
  <si>
    <t>varptäthet</t>
  </si>
  <si>
    <t>inslagstähet</t>
  </si>
  <si>
    <t>bredd</t>
  </si>
  <si>
    <t>längd</t>
  </si>
  <si>
    <t>Ex.</t>
  </si>
  <si>
    <t>Lin</t>
  </si>
  <si>
    <t>12/1</t>
  </si>
  <si>
    <t>16/1</t>
  </si>
  <si>
    <t>blötlagd, 60 grader maskin, mangling</t>
  </si>
  <si>
    <t>* Inarbetning, total krympning = 1-(färdig bredd/skedbredd)</t>
  </si>
  <si>
    <t>Beräkning av produktionskostnad</t>
  </si>
  <si>
    <t>Du fyller i de gråa rutorna så beräkans summan automatiskt</t>
  </si>
  <si>
    <t>PRISER utan moms</t>
  </si>
  <si>
    <t>timpenning (inkl sociala avgifter, utan moms)</t>
  </si>
  <si>
    <t>kr/h</t>
  </si>
  <si>
    <t>Antal produkter</t>
  </si>
  <si>
    <t>st</t>
  </si>
  <si>
    <t>Materialkostnad (inkl frakt men utan moms)</t>
  </si>
  <si>
    <t>kr</t>
  </si>
  <si>
    <t>Arbetskostnad</t>
  </si>
  <si>
    <t>h</t>
  </si>
  <si>
    <t>Övriga kostnader, lokaler mm</t>
  </si>
  <si>
    <t>Moms 25%</t>
  </si>
  <si>
    <t>per produkt</t>
  </si>
  <si>
    <t>Kom ihåg att produktionskostnaden bara är en del av prissättningen</t>
  </si>
  <si>
    <t>Jämförelse av arbetstid</t>
  </si>
  <si>
    <t>Väva lite</t>
  </si>
  <si>
    <t>Väva mer</t>
  </si>
  <si>
    <t>Väva mycket</t>
  </si>
  <si>
    <t>Vävning, ink spolning</t>
  </si>
  <si>
    <t>10% diverse</t>
  </si>
  <si>
    <t>Arbetstid/meter vävd tyg</t>
  </si>
  <si>
    <t>timmar/meter</t>
  </si>
  <si>
    <t>Jämförelse av materialkostnader</t>
  </si>
  <si>
    <t xml:space="preserve"> Pris kr/kg</t>
  </si>
  <si>
    <t>kr/kg</t>
  </si>
  <si>
    <t>kostnad</t>
  </si>
  <si>
    <t>Varpgarn</t>
  </si>
  <si>
    <t>Inslagsgarn</t>
  </si>
  <si>
    <t>materialkostad/meter vävd tyg</t>
  </si>
  <si>
    <t>kr/meter väv</t>
  </si>
  <si>
    <t>h/m</t>
  </si>
  <si>
    <t>tr i solv</t>
  </si>
  <si>
    <t>Lycka till!</t>
  </si>
  <si>
    <t>3. BERÄKNING av produktionskostnader</t>
  </si>
  <si>
    <t>2. VÄVSEDEL  för att skapa en ny väv</t>
  </si>
  <si>
    <t>1. ANALYSSEDEL används när du analyserar en gammal väv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</si>
</sst>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hh\.mm"/>
    <numFmt numFmtId="165" formatCode="0.0"/>
    <numFmt numFmtId="166" formatCode="[$-411]General"/>
    <numFmt numFmtId="167" formatCode="0.000"/>
  </numFmts>
  <fonts count="26" x14ac:knownFonts="1">
    <font>
      <sz val="10"/>
      <color rgb="FF000000"/>
      <name val="Verdana"/>
      <scheme val="minor"/>
    </font>
    <font>
      <sz val="14"/>
      <color theme="1"/>
      <name val="Arial"/>
    </font>
    <font>
      <sz val="12"/>
      <color theme="1"/>
      <name val="Times New Roman"/>
    </font>
    <font>
      <sz val="12"/>
      <color rgb="FF000000"/>
      <name val="Times New Roman"/>
    </font>
    <font>
      <sz val="12"/>
      <color theme="1"/>
      <name val="Verdana"/>
      <scheme val="minor"/>
    </font>
    <font>
      <u/>
      <sz val="12"/>
      <color rgb="FF1155CC"/>
      <name val="Times New Roman"/>
    </font>
    <font>
      <sz val="10"/>
      <color theme="1"/>
      <name val="Arial"/>
    </font>
    <font>
      <sz val="16"/>
      <color theme="1"/>
      <name val="Arial"/>
    </font>
    <font>
      <sz val="10"/>
      <name val="Verdana"/>
    </font>
    <font>
      <sz val="10"/>
      <color theme="1"/>
      <name val="Verdana"/>
    </font>
    <font>
      <sz val="9"/>
      <color theme="1"/>
      <name val="Arial"/>
    </font>
    <font>
      <sz val="9"/>
      <color rgb="FF000000"/>
      <name val="Arial"/>
    </font>
    <font>
      <sz val="10"/>
      <color rgb="FF000000"/>
      <name val="Arial"/>
    </font>
    <font>
      <sz val="12"/>
      <color theme="1"/>
      <name val="Arial"/>
    </font>
    <font>
      <sz val="10"/>
      <color rgb="FF000000"/>
      <name val="Verdana"/>
    </font>
    <font>
      <sz val="9"/>
      <color theme="1"/>
      <name val="Gill Sans"/>
    </font>
    <font>
      <sz val="10"/>
      <color theme="1"/>
      <name val="Gill Sans"/>
    </font>
    <font>
      <sz val="8"/>
      <color theme="1"/>
      <name val="Arial"/>
    </font>
    <font>
      <sz val="11"/>
      <color rgb="FF000000"/>
      <name val="Arial"/>
    </font>
    <font>
      <sz val="8"/>
      <color rgb="FF000000"/>
      <name val="Arial"/>
    </font>
    <font>
      <b/>
      <sz val="10"/>
      <color theme="1"/>
      <name val="Arial"/>
    </font>
    <font>
      <sz val="12"/>
      <color rgb="FF000000"/>
      <name val="Arial"/>
    </font>
    <font>
      <sz val="9"/>
      <color theme="1"/>
      <name val="Times New Roman"/>
    </font>
    <font>
      <sz val="12"/>
      <color theme="1"/>
      <name val="Times New Roman"/>
      <family val="1"/>
    </font>
    <font>
      <sz val="12"/>
      <color theme="0"/>
      <name val="Times New Roman"/>
      <family val="1"/>
    </font>
    <font>
      <sz val="12"/>
      <color rgb="FF000000"/>
      <name val="Times New Roman"/>
      <family val="1"/>
    </font>
  </fonts>
  <fills count="9">
    <fill>
      <patternFill patternType="none"/>
    </fill>
    <fill>
      <patternFill patternType="gray125"/>
    </fill>
    <fill>
      <patternFill patternType="solid">
        <fgColor rgb="FFFFFFFF"/>
        <bgColor rgb="FFFFFFFF"/>
      </patternFill>
    </fill>
    <fill>
      <patternFill patternType="solid">
        <fgColor rgb="FFBFBFBF"/>
        <bgColor rgb="FFBFBFBF"/>
      </patternFill>
    </fill>
    <fill>
      <patternFill patternType="solid">
        <fgColor rgb="FFDBE5F1"/>
        <bgColor rgb="FFDBE5F1"/>
      </patternFill>
    </fill>
    <fill>
      <patternFill patternType="solid">
        <fgColor rgb="FFCCCCCC"/>
        <bgColor rgb="FFCCCCCC"/>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bgColor indexed="64"/>
      </patternFill>
    </fill>
  </fills>
  <borders count="6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000000"/>
      </right>
      <top/>
      <bottom style="thin">
        <color rgb="FF000000"/>
      </bottom>
      <diagonal/>
    </border>
    <border>
      <left style="thin">
        <color rgb="FF000000"/>
      </left>
      <right/>
      <top/>
      <bottom style="thin">
        <color rgb="FF000000"/>
      </bottom>
      <diagonal/>
    </border>
    <border>
      <left style="thin">
        <color rgb="FF7F7F7F"/>
      </left>
      <right style="thin">
        <color rgb="FF000000"/>
      </right>
      <top style="thin">
        <color rgb="FF000000"/>
      </top>
      <bottom style="thin">
        <color rgb="FF7F7F7F"/>
      </bottom>
      <diagonal/>
    </border>
    <border>
      <left style="thin">
        <color rgb="FF000000"/>
      </left>
      <right/>
      <top style="thin">
        <color rgb="FF000000"/>
      </top>
      <bottom style="thin">
        <color rgb="FF7F7F7F"/>
      </bottom>
      <diagonal/>
    </border>
    <border>
      <left/>
      <right style="thin">
        <color rgb="FF000000"/>
      </right>
      <top/>
      <bottom style="thin">
        <color rgb="FF000000"/>
      </bottom>
      <diagonal/>
    </border>
    <border>
      <left style="thin">
        <color rgb="FF7F7F7F"/>
      </left>
      <right style="thin">
        <color rgb="FF000000"/>
      </right>
      <top style="thin">
        <color rgb="FF7F7F7F"/>
      </top>
      <bottom style="thin">
        <color rgb="FF000000"/>
      </bottom>
      <diagonal/>
    </border>
    <border>
      <left/>
      <right/>
      <top style="thin">
        <color rgb="FF000000"/>
      </top>
      <bottom style="thin">
        <color rgb="FF7F7F7F"/>
      </bottom>
      <diagonal/>
    </border>
    <border>
      <left/>
      <right/>
      <top style="thin">
        <color rgb="FF000000"/>
      </top>
      <bottom/>
      <diagonal/>
    </border>
    <border>
      <left/>
      <right/>
      <top/>
      <bottom style="thin">
        <color rgb="FF000000"/>
      </bottom>
      <diagonal/>
    </border>
    <border>
      <left/>
      <right/>
      <top/>
      <bottom style="thin">
        <color rgb="FF7F7F7F"/>
      </bottom>
      <diagonal/>
    </border>
    <border>
      <left/>
      <right/>
      <top/>
      <bottom/>
      <diagonal/>
    </border>
    <border>
      <left/>
      <right/>
      <top/>
      <bottom/>
      <diagonal/>
    </border>
    <border>
      <left/>
      <right/>
      <top/>
      <bottom/>
      <diagonal/>
    </border>
    <border>
      <left style="thin">
        <color rgb="FF7F7F7F"/>
      </left>
      <right style="thin">
        <color rgb="FF7F7F7F"/>
      </right>
      <top style="thin">
        <color rgb="FF7F7F7F"/>
      </top>
      <bottom style="thin">
        <color rgb="FF7F7F7F"/>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top/>
      <bottom/>
      <diagonal/>
    </border>
    <border>
      <left/>
      <right/>
      <top/>
      <bottom/>
      <diagonal/>
    </border>
    <border>
      <left/>
      <right style="thin">
        <color rgb="FF000000"/>
      </right>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A5A5A5"/>
      </top>
      <bottom style="thin">
        <color rgb="FFA5A5A5"/>
      </bottom>
      <diagonal/>
    </border>
    <border>
      <left/>
      <right style="thin">
        <color rgb="FF000000"/>
      </right>
      <top style="thin">
        <color rgb="FFA5A5A5"/>
      </top>
      <bottom style="thin">
        <color rgb="FFA5A5A5"/>
      </bottom>
      <diagonal/>
    </border>
    <border>
      <left/>
      <right/>
      <top style="thin">
        <color rgb="FFA5A5A5"/>
      </top>
      <bottom style="thin">
        <color rgb="FFA5A5A5"/>
      </bottom>
      <diagonal/>
    </border>
    <border>
      <left style="thin">
        <color rgb="FF000000"/>
      </left>
      <right/>
      <top style="thin">
        <color rgb="FFA5A5A5"/>
      </top>
      <bottom style="thin">
        <color rgb="FFA5A5A5"/>
      </bottom>
      <diagonal/>
    </border>
    <border>
      <left/>
      <right style="thin">
        <color rgb="FF000000"/>
      </right>
      <top style="thin">
        <color rgb="FFA5A5A5"/>
      </top>
      <bottom style="thin">
        <color rgb="FFA5A5A5"/>
      </bottom>
      <diagonal/>
    </border>
    <border>
      <left/>
      <right/>
      <top style="thin">
        <color rgb="FFA5A5A5"/>
      </top>
      <bottom style="thin">
        <color rgb="FFA5A5A5"/>
      </bottom>
      <diagonal/>
    </border>
    <border>
      <left style="thin">
        <color rgb="FF000000"/>
      </left>
      <right style="thin">
        <color rgb="FF000000"/>
      </right>
      <top style="thin">
        <color rgb="FFA5A5A5"/>
      </top>
      <bottom style="thin">
        <color rgb="FFA5A5A5"/>
      </bottom>
      <diagonal/>
    </border>
    <border>
      <left style="thin">
        <color rgb="FF000000"/>
      </left>
      <right/>
      <top style="thin">
        <color rgb="FFA5A5A5"/>
      </top>
      <bottom style="thin">
        <color rgb="FF000000"/>
      </bottom>
      <diagonal/>
    </border>
    <border>
      <left/>
      <right style="thin">
        <color rgb="FF000000"/>
      </right>
      <top style="thin">
        <color rgb="FFA5A5A5"/>
      </top>
      <bottom style="thin">
        <color rgb="FF000000"/>
      </bottom>
      <diagonal/>
    </border>
    <border>
      <left/>
      <right/>
      <top style="thin">
        <color rgb="FFA5A5A5"/>
      </top>
      <bottom style="thin">
        <color rgb="FF000000"/>
      </bottom>
      <diagonal/>
    </border>
    <border>
      <left style="thin">
        <color rgb="FF000000"/>
      </left>
      <right/>
      <top style="thin">
        <color rgb="FFA5A5A5"/>
      </top>
      <bottom style="thin">
        <color rgb="FF000000"/>
      </bottom>
      <diagonal/>
    </border>
    <border>
      <left/>
      <right style="thin">
        <color rgb="FF000000"/>
      </right>
      <top style="thin">
        <color rgb="FFA5A5A5"/>
      </top>
      <bottom style="thin">
        <color rgb="FF000000"/>
      </bottom>
      <diagonal/>
    </border>
    <border>
      <left/>
      <right/>
      <top style="thin">
        <color rgb="FFA5A5A5"/>
      </top>
      <bottom style="thin">
        <color rgb="FF000000"/>
      </bottom>
      <diagonal/>
    </border>
    <border>
      <left style="thin">
        <color rgb="FF000000"/>
      </left>
      <right style="thin">
        <color rgb="FF000000"/>
      </right>
      <top style="thin">
        <color rgb="FFA5A5A5"/>
      </top>
      <bottom style="thin">
        <color rgb="FF000000"/>
      </bottom>
      <diagonal/>
    </border>
    <border>
      <left style="thin">
        <color rgb="FF000000"/>
      </left>
      <right/>
      <top style="thin">
        <color rgb="FF000000"/>
      </top>
      <bottom style="thick">
        <color rgb="FF000000"/>
      </bottom>
      <diagonal/>
    </border>
    <border>
      <left/>
      <right style="thin">
        <color rgb="FF000000"/>
      </right>
      <top style="thin">
        <color rgb="FF000000"/>
      </top>
      <bottom style="thick">
        <color rgb="FF000000"/>
      </bottom>
      <diagonal/>
    </border>
    <border>
      <left/>
      <right/>
      <top style="thin">
        <color rgb="FF000000"/>
      </top>
      <bottom style="thick">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rgb="FF7F7F7F"/>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s>
  <cellStyleXfs count="1">
    <xf numFmtId="0" fontId="0" fillId="0" borderId="0"/>
  </cellStyleXfs>
  <cellXfs count="242">
    <xf numFmtId="0" fontId="0" fillId="0" borderId="0" xfId="0" applyFont="1" applyAlignment="1"/>
    <xf numFmtId="0" fontId="1" fillId="0" borderId="0" xfId="0" applyFont="1"/>
    <xf numFmtId="0" fontId="1" fillId="0" borderId="0" xfId="0" applyFont="1" applyAlignment="1"/>
    <xf numFmtId="0" fontId="2" fillId="0" borderId="0" xfId="0" applyFont="1" applyAlignment="1">
      <alignment wrapText="1"/>
    </xf>
    <xf numFmtId="0" fontId="3" fillId="0" borderId="0" xfId="0" applyFont="1" applyAlignment="1"/>
    <xf numFmtId="0" fontId="3" fillId="0" borderId="0" xfId="0" applyFont="1" applyAlignment="1">
      <alignment wrapText="1"/>
    </xf>
    <xf numFmtId="0" fontId="2" fillId="0" borderId="0" xfId="0" applyFont="1" applyAlignment="1">
      <alignment wrapText="1"/>
    </xf>
    <xf numFmtId="0" fontId="2" fillId="0" borderId="0" xfId="0" applyFont="1"/>
    <xf numFmtId="0" fontId="2" fillId="0" borderId="0" xfId="0" applyFont="1"/>
    <xf numFmtId="0" fontId="2" fillId="0" borderId="0" xfId="0" applyFont="1" applyAlignment="1"/>
    <xf numFmtId="0" fontId="4" fillId="0" borderId="0" xfId="0" applyFont="1"/>
    <xf numFmtId="0" fontId="5" fillId="0" borderId="0" xfId="0" applyFont="1" applyAlignment="1"/>
    <xf numFmtId="0" fontId="7" fillId="0" borderId="1" xfId="0" applyFont="1" applyBorder="1" applyAlignment="1">
      <alignment horizontal="left"/>
    </xf>
    <xf numFmtId="0" fontId="6" fillId="0" borderId="1" xfId="0" applyFont="1" applyBorder="1" applyAlignment="1">
      <alignment horizontal="left" vertical="top"/>
    </xf>
    <xf numFmtId="0" fontId="6" fillId="0" borderId="1" xfId="0" applyFont="1" applyBorder="1" applyAlignment="1">
      <alignment horizontal="left" vertical="top" wrapText="1"/>
    </xf>
    <xf numFmtId="0" fontId="6" fillId="0" borderId="0" xfId="0" applyFont="1" applyAlignment="1">
      <alignment horizontal="left"/>
    </xf>
    <xf numFmtId="0" fontId="6" fillId="0" borderId="5" xfId="0" applyFont="1" applyBorder="1" applyAlignment="1">
      <alignment horizontal="left" vertical="top"/>
    </xf>
    <xf numFmtId="0" fontId="6" fillId="0" borderId="6" xfId="0" applyFont="1" applyBorder="1" applyAlignment="1">
      <alignment horizontal="left" vertical="top"/>
    </xf>
    <xf numFmtId="0" fontId="6" fillId="0" borderId="2" xfId="0" applyFont="1" applyBorder="1" applyAlignment="1">
      <alignment horizontal="left"/>
    </xf>
    <xf numFmtId="0" fontId="6" fillId="0" borderId="4" xfId="0" applyFont="1" applyBorder="1" applyAlignment="1">
      <alignment horizontal="left"/>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6" xfId="0" applyFont="1" applyBorder="1" applyAlignment="1">
      <alignment horizontal="left"/>
    </xf>
    <xf numFmtId="0" fontId="6" fillId="0" borderId="9" xfId="0" applyFont="1" applyBorder="1" applyAlignment="1">
      <alignment horizontal="left"/>
    </xf>
    <xf numFmtId="0" fontId="6" fillId="0" borderId="4" xfId="0" applyFont="1" applyBorder="1"/>
    <xf numFmtId="0" fontId="6" fillId="0" borderId="10" xfId="0" applyFont="1" applyBorder="1" applyAlignment="1">
      <alignment horizontal="left" vertical="top"/>
    </xf>
    <xf numFmtId="0" fontId="6" fillId="0" borderId="0" xfId="0" applyFont="1"/>
    <xf numFmtId="0" fontId="1" fillId="0" borderId="0" xfId="0" applyFont="1" applyAlignment="1">
      <alignment horizontal="left"/>
    </xf>
    <xf numFmtId="0" fontId="9" fillId="0" borderId="0" xfId="0" applyFont="1"/>
    <xf numFmtId="0" fontId="6" fillId="0" borderId="0" xfId="0" applyFont="1" applyAlignment="1">
      <alignment horizontal="center"/>
    </xf>
    <xf numFmtId="0" fontId="6" fillId="0" borderId="0" xfId="0" applyFont="1" applyAlignment="1">
      <alignment horizontal="right"/>
    </xf>
    <xf numFmtId="4" fontId="6" fillId="0" borderId="0" xfId="0" applyNumberFormat="1" applyFont="1"/>
    <xf numFmtId="9" fontId="6" fillId="0" borderId="0" xfId="0" applyNumberFormat="1" applyFont="1"/>
    <xf numFmtId="4" fontId="6" fillId="0" borderId="12" xfId="0" applyNumberFormat="1" applyFont="1" applyBorder="1"/>
    <xf numFmtId="0" fontId="6" fillId="0" borderId="12" xfId="0" applyFont="1" applyBorder="1"/>
    <xf numFmtId="0" fontId="10" fillId="0" borderId="13" xfId="0" applyFont="1" applyBorder="1" applyAlignment="1">
      <alignment horizontal="right"/>
    </xf>
    <xf numFmtId="0" fontId="10" fillId="0" borderId="13" xfId="0" applyFont="1" applyBorder="1" applyAlignment="1">
      <alignment horizontal="center"/>
    </xf>
    <xf numFmtId="0" fontId="10" fillId="0" borderId="13" xfId="0" applyFont="1" applyBorder="1"/>
    <xf numFmtId="0" fontId="10" fillId="0" borderId="0" xfId="0" applyFont="1" applyAlignment="1">
      <alignment horizontal="left" vertical="center"/>
    </xf>
    <xf numFmtId="0" fontId="10" fillId="0" borderId="14" xfId="0" applyFont="1" applyBorder="1" applyAlignment="1">
      <alignment horizontal="center"/>
    </xf>
    <xf numFmtId="0" fontId="10" fillId="0" borderId="14" xfId="0" applyFont="1" applyBorder="1"/>
    <xf numFmtId="0" fontId="10" fillId="0" borderId="0" xfId="0" applyFont="1" applyAlignment="1">
      <alignment horizontal="right"/>
    </xf>
    <xf numFmtId="0" fontId="11" fillId="2" borderId="15" xfId="0" applyFont="1" applyFill="1" applyBorder="1" applyAlignment="1">
      <alignment horizontal="right"/>
    </xf>
    <xf numFmtId="0" fontId="10" fillId="0" borderId="0" xfId="0" applyFont="1" applyAlignment="1">
      <alignment horizontal="center"/>
    </xf>
    <xf numFmtId="0" fontId="10" fillId="0" borderId="0" xfId="0" applyFont="1" applyAlignment="1">
      <alignment horizontal="left"/>
    </xf>
    <xf numFmtId="0" fontId="10" fillId="0" borderId="0" xfId="0" applyFont="1"/>
    <xf numFmtId="0" fontId="6" fillId="0" borderId="13" xfId="0" applyFont="1" applyBorder="1" applyAlignment="1">
      <alignment horizontal="right"/>
    </xf>
    <xf numFmtId="0" fontId="6" fillId="0" borderId="13" xfId="0" applyFont="1" applyBorder="1" applyAlignment="1">
      <alignment horizontal="center"/>
    </xf>
    <xf numFmtId="0" fontId="6" fillId="0" borderId="13" xfId="0" applyFont="1" applyBorder="1"/>
    <xf numFmtId="0" fontId="6" fillId="0" borderId="14" xfId="0" applyFont="1" applyBorder="1" applyAlignment="1">
      <alignment horizontal="center"/>
    </xf>
    <xf numFmtId="0" fontId="6" fillId="0" borderId="14" xfId="0" applyFont="1" applyBorder="1"/>
    <xf numFmtId="0" fontId="14" fillId="0" borderId="0" xfId="0" applyFont="1" applyAlignment="1">
      <alignment horizontal="left"/>
    </xf>
    <xf numFmtId="0" fontId="6" fillId="0" borderId="1" xfId="0" applyFont="1" applyBorder="1"/>
    <xf numFmtId="0" fontId="6" fillId="0" borderId="1" xfId="0" applyFont="1" applyBorder="1" applyAlignment="1">
      <alignment horizontal="center"/>
    </xf>
    <xf numFmtId="0" fontId="9" fillId="0" borderId="1" xfId="0" applyFont="1" applyBorder="1" applyAlignment="1">
      <alignment horizontal="center"/>
    </xf>
    <xf numFmtId="0" fontId="9" fillId="0" borderId="1" xfId="0" quotePrefix="1" applyFont="1" applyBorder="1" applyAlignment="1">
      <alignment horizontal="center"/>
    </xf>
    <xf numFmtId="0" fontId="9" fillId="0" borderId="1" xfId="0" applyFont="1" applyBorder="1" applyAlignment="1">
      <alignment horizontal="right"/>
    </xf>
    <xf numFmtId="0" fontId="6" fillId="0" borderId="0" xfId="0" applyFont="1" applyAlignment="1"/>
    <xf numFmtId="0" fontId="15" fillId="0" borderId="0" xfId="0" applyFont="1"/>
    <xf numFmtId="0" fontId="16" fillId="0" borderId="0" xfId="0" applyFont="1"/>
    <xf numFmtId="0" fontId="7" fillId="0" borderId="0" xfId="0" applyFont="1"/>
    <xf numFmtId="0" fontId="17" fillId="0" borderId="0" xfId="0" applyFont="1" applyAlignment="1">
      <alignment horizontal="center"/>
    </xf>
    <xf numFmtId="0" fontId="18" fillId="0" borderId="0" xfId="0" applyFont="1"/>
    <xf numFmtId="0" fontId="11" fillId="0" borderId="0" xfId="0" applyFont="1" applyAlignment="1">
      <alignment horizontal="center"/>
    </xf>
    <xf numFmtId="0" fontId="11" fillId="0" borderId="18" xfId="0" applyFont="1" applyBorder="1"/>
    <xf numFmtId="0" fontId="12" fillId="0" borderId="18" xfId="0" applyFont="1" applyBorder="1"/>
    <xf numFmtId="0" fontId="11" fillId="0" borderId="0" xfId="0" applyFont="1"/>
    <xf numFmtId="0" fontId="12" fillId="0" borderId="0" xfId="0" applyFont="1"/>
    <xf numFmtId="165" fontId="6" fillId="0" borderId="0" xfId="0" applyNumberFormat="1" applyFont="1"/>
    <xf numFmtId="0" fontId="19" fillId="0" borderId="0" xfId="0" applyFont="1" applyAlignment="1">
      <alignment horizontal="right"/>
    </xf>
    <xf numFmtId="0" fontId="19" fillId="0" borderId="0" xfId="0" applyFont="1"/>
    <xf numFmtId="0" fontId="19" fillId="3" borderId="25" xfId="0" applyFont="1" applyFill="1" applyBorder="1" applyAlignment="1">
      <alignment horizontal="center" wrapText="1"/>
    </xf>
    <xf numFmtId="0" fontId="19" fillId="3" borderId="33" xfId="0" applyFont="1" applyFill="1" applyBorder="1" applyAlignment="1">
      <alignment horizontal="center" wrapText="1"/>
    </xf>
    <xf numFmtId="0" fontId="19" fillId="0" borderId="0" xfId="0" applyFont="1" applyAlignment="1">
      <alignment horizontal="left"/>
    </xf>
    <xf numFmtId="0" fontId="19" fillId="3" borderId="34" xfId="0" applyFont="1" applyFill="1" applyBorder="1"/>
    <xf numFmtId="0" fontId="19" fillId="3" borderId="35" xfId="0" applyFont="1" applyFill="1" applyBorder="1"/>
    <xf numFmtId="0" fontId="19" fillId="3" borderId="36" xfId="0" applyFont="1" applyFill="1" applyBorder="1"/>
    <xf numFmtId="0" fontId="19" fillId="0" borderId="0" xfId="0" applyFont="1" applyAlignment="1">
      <alignment horizontal="center"/>
    </xf>
    <xf numFmtId="0" fontId="19" fillId="3" borderId="41" xfId="0" applyFont="1" applyFill="1" applyBorder="1" applyAlignment="1">
      <alignment horizontal="center"/>
    </xf>
    <xf numFmtId="0" fontId="19" fillId="3" borderId="35" xfId="0" applyFont="1" applyFill="1" applyBorder="1" applyAlignment="1">
      <alignment horizontal="center"/>
    </xf>
    <xf numFmtId="0" fontId="19" fillId="3" borderId="41" xfId="0" applyFont="1" applyFill="1" applyBorder="1"/>
    <xf numFmtId="0" fontId="19" fillId="0" borderId="42" xfId="0" applyFont="1" applyBorder="1"/>
    <xf numFmtId="49" fontId="19" fillId="0" borderId="43" xfId="0" applyNumberFormat="1" applyFont="1" applyBorder="1"/>
    <xf numFmtId="0" fontId="19" fillId="0" borderId="44" xfId="0" applyFont="1" applyBorder="1"/>
    <xf numFmtId="1" fontId="19" fillId="4" borderId="45" xfId="0" applyNumberFormat="1" applyFont="1" applyFill="1" applyBorder="1"/>
    <xf numFmtId="0" fontId="19" fillId="4" borderId="46" xfId="0" applyFont="1" applyFill="1" applyBorder="1"/>
    <xf numFmtId="0" fontId="19" fillId="4" borderId="45" xfId="0" applyFont="1" applyFill="1" applyBorder="1" applyAlignment="1">
      <alignment horizontal="right"/>
    </xf>
    <xf numFmtId="2" fontId="19" fillId="4" borderId="45" xfId="0" applyNumberFormat="1" applyFont="1" applyFill="1" applyBorder="1"/>
    <xf numFmtId="165" fontId="19" fillId="4" borderId="47" xfId="0" applyNumberFormat="1" applyFont="1" applyFill="1" applyBorder="1" applyAlignment="1">
      <alignment horizontal="right"/>
    </xf>
    <xf numFmtId="165" fontId="19" fillId="4" borderId="46" xfId="0" applyNumberFormat="1" applyFont="1" applyFill="1" applyBorder="1"/>
    <xf numFmtId="2" fontId="19" fillId="0" borderId="42" xfId="0" applyNumberFormat="1" applyFont="1" applyBorder="1"/>
    <xf numFmtId="0" fontId="19" fillId="0" borderId="43" xfId="0" applyFont="1" applyBorder="1"/>
    <xf numFmtId="165" fontId="19" fillId="0" borderId="44" xfId="0" applyNumberFormat="1" applyFont="1" applyBorder="1" applyAlignment="1">
      <alignment horizontal="right"/>
    </xf>
    <xf numFmtId="165" fontId="19" fillId="0" borderId="44" xfId="0" applyNumberFormat="1" applyFont="1" applyBorder="1"/>
    <xf numFmtId="9" fontId="19" fillId="0" borderId="48" xfId="0" applyNumberFormat="1" applyFont="1" applyBorder="1" applyAlignment="1">
      <alignment horizontal="center"/>
    </xf>
    <xf numFmtId="9" fontId="19" fillId="0" borderId="43" xfId="0" applyNumberFormat="1" applyFont="1" applyBorder="1" applyAlignment="1">
      <alignment horizontal="center"/>
    </xf>
    <xf numFmtId="0" fontId="19" fillId="0" borderId="48" xfId="0" applyFont="1" applyBorder="1"/>
    <xf numFmtId="0" fontId="11" fillId="0" borderId="0" xfId="0" applyFont="1" applyAlignment="1">
      <alignment horizontal="right"/>
    </xf>
    <xf numFmtId="0" fontId="11" fillId="0" borderId="42" xfId="0" applyFont="1" applyBorder="1"/>
    <xf numFmtId="49" fontId="11" fillId="0" borderId="43" xfId="0" applyNumberFormat="1" applyFont="1" applyBorder="1"/>
    <xf numFmtId="0" fontId="11" fillId="0" borderId="44" xfId="0" applyFont="1" applyBorder="1"/>
    <xf numFmtId="1" fontId="11" fillId="4" borderId="45" xfId="0" applyNumberFormat="1" applyFont="1" applyFill="1" applyBorder="1"/>
    <xf numFmtId="0" fontId="11" fillId="4" borderId="46" xfId="0" applyFont="1" applyFill="1" applyBorder="1"/>
    <xf numFmtId="0" fontId="11" fillId="4" borderId="45" xfId="0" applyFont="1" applyFill="1" applyBorder="1" applyAlignment="1">
      <alignment horizontal="right"/>
    </xf>
    <xf numFmtId="2" fontId="11" fillId="4" borderId="45" xfId="0" applyNumberFormat="1" applyFont="1" applyFill="1" applyBorder="1"/>
    <xf numFmtId="165" fontId="11" fillId="4" borderId="47" xfId="0" applyNumberFormat="1" applyFont="1" applyFill="1" applyBorder="1" applyAlignment="1">
      <alignment horizontal="right"/>
    </xf>
    <xf numFmtId="165" fontId="11" fillId="4" borderId="46" xfId="0" applyNumberFormat="1" applyFont="1" applyFill="1" applyBorder="1"/>
    <xf numFmtId="2" fontId="11" fillId="0" borderId="42" xfId="0" applyNumberFormat="1" applyFont="1" applyBorder="1"/>
    <xf numFmtId="0" fontId="11" fillId="0" borderId="43" xfId="0" applyFont="1" applyBorder="1"/>
    <xf numFmtId="165" fontId="11" fillId="0" borderId="44" xfId="0" applyNumberFormat="1" applyFont="1" applyBorder="1" applyAlignment="1">
      <alignment horizontal="right"/>
    </xf>
    <xf numFmtId="165" fontId="11" fillId="0" borderId="44" xfId="0" applyNumberFormat="1" applyFont="1" applyBorder="1"/>
    <xf numFmtId="0" fontId="11" fillId="0" borderId="48" xfId="0" applyFont="1" applyBorder="1"/>
    <xf numFmtId="0" fontId="11" fillId="0" borderId="49" xfId="0" applyFont="1" applyBorder="1"/>
    <xf numFmtId="49" fontId="11" fillId="0" borderId="50" xfId="0" applyNumberFormat="1" applyFont="1" applyBorder="1"/>
    <xf numFmtId="0" fontId="11" fillId="0" borderId="51" xfId="0" applyFont="1" applyBorder="1"/>
    <xf numFmtId="1" fontId="11" fillId="4" borderId="52" xfId="0" applyNumberFormat="1" applyFont="1" applyFill="1" applyBorder="1"/>
    <xf numFmtId="0" fontId="11" fillId="4" borderId="53" xfId="0" applyFont="1" applyFill="1" applyBorder="1"/>
    <xf numFmtId="0" fontId="11" fillId="4" borderId="52" xfId="0" applyFont="1" applyFill="1" applyBorder="1" applyAlignment="1">
      <alignment horizontal="right"/>
    </xf>
    <xf numFmtId="2" fontId="11" fillId="4" borderId="52" xfId="0" applyNumberFormat="1" applyFont="1" applyFill="1" applyBorder="1"/>
    <xf numFmtId="165" fontId="11" fillId="4" borderId="54" xfId="0" applyNumberFormat="1" applyFont="1" applyFill="1" applyBorder="1" applyAlignment="1">
      <alignment horizontal="right"/>
    </xf>
    <xf numFmtId="165" fontId="11" fillId="4" borderId="53" xfId="0" applyNumberFormat="1" applyFont="1" applyFill="1" applyBorder="1"/>
    <xf numFmtId="2" fontId="11" fillId="0" borderId="49" xfId="0" applyNumberFormat="1" applyFont="1" applyBorder="1"/>
    <xf numFmtId="0" fontId="11" fillId="0" borderId="50" xfId="0" applyFont="1" applyBorder="1"/>
    <xf numFmtId="165" fontId="11" fillId="0" borderId="51" xfId="0" applyNumberFormat="1" applyFont="1" applyBorder="1" applyAlignment="1">
      <alignment horizontal="right"/>
    </xf>
    <xf numFmtId="165" fontId="11" fillId="0" borderId="51" xfId="0" applyNumberFormat="1" applyFont="1" applyBorder="1"/>
    <xf numFmtId="0" fontId="11" fillId="0" borderId="55" xfId="0" applyFont="1" applyBorder="1"/>
    <xf numFmtId="0" fontId="11" fillId="0" borderId="1" xfId="0" applyFont="1" applyBorder="1"/>
    <xf numFmtId="1" fontId="10" fillId="5" borderId="1" xfId="0" applyNumberFormat="1" applyFont="1" applyFill="1" applyBorder="1" applyAlignment="1">
      <alignment horizontal="right"/>
    </xf>
    <xf numFmtId="0" fontId="10" fillId="0" borderId="1" xfId="0" applyFont="1" applyBorder="1"/>
    <xf numFmtId="0" fontId="6" fillId="0" borderId="56" xfId="0" applyFont="1" applyBorder="1"/>
    <xf numFmtId="0" fontId="6" fillId="0" borderId="57" xfId="0" applyFont="1" applyBorder="1"/>
    <xf numFmtId="0" fontId="9" fillId="5" borderId="58" xfId="0" applyFont="1" applyFill="1" applyBorder="1"/>
    <xf numFmtId="0" fontId="6" fillId="0" borderId="57" xfId="0" applyFont="1" applyBorder="1" applyAlignment="1">
      <alignment horizontal="left"/>
    </xf>
    <xf numFmtId="0" fontId="19" fillId="0" borderId="59" xfId="0" applyFont="1" applyBorder="1"/>
    <xf numFmtId="0" fontId="6" fillId="0" borderId="60" xfId="0" applyFont="1" applyBorder="1"/>
    <xf numFmtId="166" fontId="10" fillId="5" borderId="34" xfId="0" applyNumberFormat="1" applyFont="1" applyFill="1" applyBorder="1" applyAlignment="1">
      <alignment horizontal="right"/>
    </xf>
    <xf numFmtId="166" fontId="10" fillId="0" borderId="9" xfId="0" applyNumberFormat="1" applyFont="1" applyBorder="1"/>
    <xf numFmtId="166" fontId="6" fillId="0" borderId="0" xfId="0" applyNumberFormat="1" applyFont="1"/>
    <xf numFmtId="166" fontId="9" fillId="0" borderId="61" xfId="0" applyNumberFormat="1" applyFont="1" applyBorder="1"/>
    <xf numFmtId="166" fontId="10" fillId="5" borderId="62" xfId="0" applyNumberFormat="1" applyFont="1" applyFill="1" applyBorder="1" applyAlignment="1">
      <alignment horizontal="right"/>
    </xf>
    <xf numFmtId="166" fontId="10" fillId="0" borderId="4" xfId="0" applyNumberFormat="1" applyFont="1" applyBorder="1"/>
    <xf numFmtId="166" fontId="10" fillId="0" borderId="6" xfId="0" applyNumberFormat="1" applyFont="1" applyBorder="1" applyAlignment="1">
      <alignment horizontal="right"/>
    </xf>
    <xf numFmtId="0" fontId="9" fillId="0" borderId="61" xfId="0" applyFont="1" applyBorder="1"/>
    <xf numFmtId="166" fontId="12" fillId="0" borderId="0" xfId="0" applyNumberFormat="1" applyFont="1" applyAlignment="1">
      <alignment horizontal="right"/>
    </xf>
    <xf numFmtId="0" fontId="20" fillId="0" borderId="0" xfId="0" applyFont="1"/>
    <xf numFmtId="166" fontId="17" fillId="0" borderId="0" xfId="0" applyNumberFormat="1" applyFont="1" applyAlignment="1">
      <alignment horizontal="right"/>
    </xf>
    <xf numFmtId="166" fontId="13" fillId="0" borderId="63" xfId="0" applyNumberFormat="1" applyFont="1" applyBorder="1"/>
    <xf numFmtId="166" fontId="17" fillId="0" borderId="64" xfId="0" applyNumberFormat="1" applyFont="1" applyBorder="1"/>
    <xf numFmtId="166" fontId="10" fillId="0" borderId="0" xfId="0" applyNumberFormat="1" applyFont="1"/>
    <xf numFmtId="166" fontId="10" fillId="0" borderId="0" xfId="0" applyNumberFormat="1" applyFont="1" applyAlignment="1">
      <alignment horizontal="center" wrapText="1"/>
    </xf>
    <xf numFmtId="0" fontId="17" fillId="0" borderId="0" xfId="0" applyFont="1" applyAlignment="1">
      <alignment horizontal="right"/>
    </xf>
    <xf numFmtId="0" fontId="13" fillId="0" borderId="0" xfId="0" applyFont="1"/>
    <xf numFmtId="0" fontId="19" fillId="0" borderId="63" xfId="0" applyFont="1" applyBorder="1"/>
    <xf numFmtId="166" fontId="13" fillId="0" borderId="2" xfId="0" applyNumberFormat="1" applyFont="1" applyBorder="1"/>
    <xf numFmtId="166" fontId="17" fillId="0" borderId="4" xfId="0" applyNumberFormat="1" applyFont="1" applyBorder="1"/>
    <xf numFmtId="0" fontId="19" fillId="0" borderId="65" xfId="0" applyFont="1" applyBorder="1"/>
    <xf numFmtId="166" fontId="13" fillId="0" borderId="66" xfId="0" applyNumberFormat="1" applyFont="1" applyBorder="1"/>
    <xf numFmtId="166" fontId="17" fillId="0" borderId="67" xfId="0" applyNumberFormat="1" applyFont="1" applyBorder="1"/>
    <xf numFmtId="166" fontId="21" fillId="0" borderId="0" xfId="0" applyNumberFormat="1" applyFont="1"/>
    <xf numFmtId="166" fontId="17" fillId="0" borderId="0" xfId="0" applyNumberFormat="1" applyFont="1"/>
    <xf numFmtId="0" fontId="17" fillId="0" borderId="0" xfId="0" applyFont="1" applyAlignment="1">
      <alignment horizontal="left"/>
    </xf>
    <xf numFmtId="167" fontId="10" fillId="0" borderId="63" xfId="0" applyNumberFormat="1" applyFont="1" applyBorder="1"/>
    <xf numFmtId="0" fontId="10" fillId="0" borderId="64" xfId="0" applyFont="1" applyBorder="1"/>
    <xf numFmtId="166" fontId="22" fillId="0" borderId="63" xfId="0" applyNumberFormat="1" applyFont="1" applyBorder="1"/>
    <xf numFmtId="166" fontId="17" fillId="0" borderId="0" xfId="0" applyNumberFormat="1" applyFont="1" applyAlignment="1">
      <alignment horizontal="center" wrapText="1"/>
    </xf>
    <xf numFmtId="166" fontId="22" fillId="0" borderId="2" xfId="0" applyNumberFormat="1" applyFont="1" applyBorder="1"/>
    <xf numFmtId="166" fontId="22" fillId="0" borderId="4" xfId="0" applyNumberFormat="1" applyFont="1" applyBorder="1"/>
    <xf numFmtId="166" fontId="3" fillId="0" borderId="0" xfId="0" applyNumberFormat="1" applyFont="1"/>
    <xf numFmtId="0" fontId="17" fillId="0" borderId="0" xfId="0" applyFont="1"/>
    <xf numFmtId="0" fontId="2" fillId="0" borderId="0" xfId="0" applyFont="1" applyAlignment="1">
      <alignment horizontal="center"/>
    </xf>
    <xf numFmtId="0" fontId="6" fillId="0" borderId="0" xfId="0" applyFont="1" applyAlignment="1">
      <alignment horizontal="right" vertical="top"/>
    </xf>
    <xf numFmtId="0" fontId="0" fillId="0" borderId="0" xfId="0" applyFont="1" applyAlignment="1"/>
    <xf numFmtId="0" fontId="6" fillId="0" borderId="2" xfId="0" applyFont="1" applyBorder="1" applyAlignment="1">
      <alignment horizontal="left" vertical="top"/>
    </xf>
    <xf numFmtId="0" fontId="8" fillId="0" borderId="3" xfId="0" applyFont="1" applyBorder="1"/>
    <xf numFmtId="0" fontId="8" fillId="0" borderId="4" xfId="0" applyFont="1" applyBorder="1"/>
    <xf numFmtId="0" fontId="6" fillId="0" borderId="0" xfId="0" applyFont="1" applyAlignment="1">
      <alignment horizontal="left" vertical="top" wrapText="1"/>
    </xf>
    <xf numFmtId="0" fontId="6" fillId="0" borderId="0" xfId="0" applyFont="1"/>
    <xf numFmtId="0" fontId="6" fillId="0" borderId="0" xfId="0" applyFont="1" applyAlignment="1">
      <alignment horizontal="left"/>
    </xf>
    <xf numFmtId="0" fontId="6" fillId="0" borderId="8" xfId="0" applyFont="1" applyBorder="1" applyAlignment="1">
      <alignment horizontal="left" vertical="top"/>
    </xf>
    <xf numFmtId="0" fontId="8" fillId="0" borderId="11" xfId="0" applyFont="1" applyBorder="1"/>
    <xf numFmtId="0" fontId="6" fillId="0" borderId="0" xfId="0" applyFont="1" applyAlignment="1">
      <alignment horizontal="left" vertical="top"/>
    </xf>
    <xf numFmtId="164" fontId="6" fillId="0" borderId="0" xfId="0" applyNumberFormat="1" applyFont="1" applyAlignment="1">
      <alignment horizontal="left"/>
    </xf>
    <xf numFmtId="0" fontId="6" fillId="0" borderId="12" xfId="0" applyFont="1" applyBorder="1" applyAlignment="1">
      <alignment horizontal="right"/>
    </xf>
    <xf numFmtId="0" fontId="8" fillId="0" borderId="12" xfId="0" applyFont="1" applyBorder="1"/>
    <xf numFmtId="0" fontId="6" fillId="0" borderId="0" xfId="0" applyFont="1" applyAlignment="1">
      <alignment horizontal="right"/>
    </xf>
    <xf numFmtId="0" fontId="6" fillId="0" borderId="0" xfId="0" quotePrefix="1" applyFont="1" applyAlignment="1">
      <alignment horizontal="center" vertical="center"/>
    </xf>
    <xf numFmtId="0" fontId="12" fillId="2" borderId="16" xfId="0" applyFont="1" applyFill="1" applyBorder="1" applyAlignment="1">
      <alignment horizontal="right"/>
    </xf>
    <xf numFmtId="0" fontId="8" fillId="0" borderId="17" xfId="0" applyFont="1" applyBorder="1"/>
    <xf numFmtId="0" fontId="6" fillId="0" borderId="0" xfId="0" applyFont="1" applyAlignment="1">
      <alignment horizontal="center"/>
    </xf>
    <xf numFmtId="4" fontId="6" fillId="0" borderId="0" xfId="0" applyNumberFormat="1" applyFont="1" applyAlignment="1">
      <alignment vertical="center"/>
    </xf>
    <xf numFmtId="0" fontId="6" fillId="0" borderId="0" xfId="0" applyFont="1" applyAlignment="1">
      <alignment horizontal="left" vertical="center"/>
    </xf>
    <xf numFmtId="0" fontId="10" fillId="0" borderId="0" xfId="0" applyFont="1" applyAlignment="1">
      <alignment horizontal="left" wrapText="1"/>
    </xf>
    <xf numFmtId="0" fontId="13" fillId="0" borderId="0" xfId="0" applyFont="1" applyAlignment="1">
      <alignment vertical="top" wrapText="1"/>
    </xf>
    <xf numFmtId="0" fontId="10" fillId="0" borderId="0" xfId="0" applyFont="1" applyAlignment="1">
      <alignment horizontal="left"/>
    </xf>
    <xf numFmtId="0" fontId="6" fillId="0" borderId="0" xfId="0" applyFont="1" applyAlignment="1">
      <alignment horizontal="center" vertical="center"/>
    </xf>
    <xf numFmtId="0" fontId="10" fillId="0" borderId="0" xfId="0" quotePrefix="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right"/>
    </xf>
    <xf numFmtId="2" fontId="6" fillId="0" borderId="0" xfId="0" applyNumberFormat="1" applyFont="1" applyAlignment="1">
      <alignment horizontal="center" vertical="center"/>
    </xf>
    <xf numFmtId="0" fontId="14" fillId="0" borderId="0" xfId="0" applyFont="1"/>
    <xf numFmtId="0" fontId="6" fillId="0" borderId="0" xfId="0" applyFont="1" applyAlignment="1"/>
    <xf numFmtId="0" fontId="6" fillId="0" borderId="0" xfId="0" applyFont="1" applyAlignment="1">
      <alignment horizontal="right" vertical="center"/>
    </xf>
    <xf numFmtId="0" fontId="1" fillId="0" borderId="0" xfId="0" applyFont="1"/>
    <xf numFmtId="0" fontId="7" fillId="0" borderId="0" xfId="0" applyFont="1"/>
    <xf numFmtId="0" fontId="10" fillId="0" borderId="0" xfId="0" applyFont="1" applyAlignment="1">
      <alignment horizontal="center"/>
    </xf>
    <xf numFmtId="0" fontId="17" fillId="0" borderId="0" xfId="0" applyFont="1" applyAlignment="1">
      <alignment horizontal="center"/>
    </xf>
    <xf numFmtId="0" fontId="18" fillId="0" borderId="0" xfId="0" applyFont="1"/>
    <xf numFmtId="165" fontId="6" fillId="0" borderId="0" xfId="0" applyNumberFormat="1" applyFont="1" applyAlignment="1">
      <alignment horizontal="center"/>
    </xf>
    <xf numFmtId="0" fontId="13" fillId="0" borderId="0" xfId="0" applyFont="1" applyAlignment="1">
      <alignment horizontal="center" textRotation="180"/>
    </xf>
    <xf numFmtId="0" fontId="13" fillId="0" borderId="0" xfId="0" applyFont="1" applyAlignment="1">
      <alignment horizontal="left" textRotation="180"/>
    </xf>
    <xf numFmtId="0" fontId="11" fillId="0" borderId="0" xfId="0" applyFont="1"/>
    <xf numFmtId="0" fontId="19" fillId="0" borderId="0" xfId="0" applyFont="1"/>
    <xf numFmtId="0" fontId="19" fillId="3" borderId="23" xfId="0" applyFont="1" applyFill="1" applyBorder="1" applyAlignment="1">
      <alignment horizontal="center" wrapText="1"/>
    </xf>
    <xf numFmtId="0" fontId="8" fillId="0" borderId="24" xfId="0" applyFont="1" applyBorder="1"/>
    <xf numFmtId="0" fontId="19" fillId="3" borderId="31" xfId="0" applyFont="1" applyFill="1" applyBorder="1" applyAlignment="1">
      <alignment horizontal="center" wrapText="1"/>
    </xf>
    <xf numFmtId="0" fontId="8" fillId="0" borderId="32" xfId="0" applyFont="1" applyBorder="1"/>
    <xf numFmtId="0" fontId="19" fillId="3" borderId="19" xfId="0" applyFont="1" applyFill="1" applyBorder="1" applyAlignment="1">
      <alignment horizontal="center"/>
    </xf>
    <xf numFmtId="0" fontId="8" fillId="0" borderId="21" xfId="0" applyFont="1" applyBorder="1"/>
    <xf numFmtId="0" fontId="8" fillId="0" borderId="26" xfId="0" applyFont="1" applyBorder="1"/>
    <xf numFmtId="0" fontId="8" fillId="0" borderId="27" xfId="0" applyFont="1" applyBorder="1"/>
    <xf numFmtId="0" fontId="8" fillId="0" borderId="29" xfId="0" applyFont="1" applyBorder="1"/>
    <xf numFmtId="0" fontId="19" fillId="3" borderId="37" xfId="0" applyFont="1" applyFill="1" applyBorder="1" applyAlignment="1">
      <alignment horizontal="center"/>
    </xf>
    <xf numFmtId="0" fontId="8" fillId="0" borderId="38" xfId="0" applyFont="1" applyBorder="1"/>
    <xf numFmtId="0" fontId="19" fillId="3" borderId="39" xfId="0" applyFont="1" applyFill="1" applyBorder="1" applyAlignment="1">
      <alignment horizontal="center"/>
    </xf>
    <xf numFmtId="0" fontId="8" fillId="0" borderId="40" xfId="0" applyFont="1" applyBorder="1"/>
    <xf numFmtId="0" fontId="10" fillId="0" borderId="0" xfId="0" applyFont="1" applyAlignment="1">
      <alignment horizontal="right" vertical="center"/>
    </xf>
    <xf numFmtId="0" fontId="1" fillId="0" borderId="0" xfId="0" applyFont="1" applyAlignment="1">
      <alignment horizontal="left"/>
    </xf>
    <xf numFmtId="0" fontId="19" fillId="0" borderId="0" xfId="0" applyFont="1" applyAlignment="1">
      <alignment horizontal="right"/>
    </xf>
    <xf numFmtId="0" fontId="8" fillId="0" borderId="20" xfId="0" applyFont="1" applyBorder="1"/>
    <xf numFmtId="0" fontId="8" fillId="0" borderId="28" xfId="0" applyFont="1" applyBorder="1"/>
    <xf numFmtId="0" fontId="19" fillId="3" borderId="22" xfId="0" applyFont="1" applyFill="1" applyBorder="1" applyAlignment="1">
      <alignment horizontal="center"/>
    </xf>
    <xf numFmtId="0" fontId="8" fillId="0" borderId="30" xfId="0" applyFont="1" applyBorder="1"/>
    <xf numFmtId="0" fontId="10" fillId="0" borderId="0" xfId="0" applyFont="1"/>
    <xf numFmtId="166" fontId="17" fillId="0" borderId="0" xfId="0" applyNumberFormat="1" applyFont="1"/>
    <xf numFmtId="0" fontId="6" fillId="0" borderId="30" xfId="0" applyFont="1" applyBorder="1" applyAlignment="1">
      <alignment horizontal="center"/>
    </xf>
    <xf numFmtId="0" fontId="0" fillId="0" borderId="30" xfId="0" applyFont="1" applyBorder="1" applyAlignment="1"/>
    <xf numFmtId="2" fontId="0" fillId="0" borderId="0" xfId="0" applyNumberFormat="1" applyFont="1" applyAlignment="1"/>
    <xf numFmtId="0" fontId="23" fillId="0" borderId="0" xfId="0" applyFont="1" applyAlignment="1"/>
    <xf numFmtId="0" fontId="2" fillId="0" borderId="0" xfId="0" applyFont="1" applyAlignment="1">
      <alignment horizontal="left" vertical="top" wrapText="1"/>
    </xf>
    <xf numFmtId="0" fontId="24" fillId="8" borderId="0" xfId="0" applyFont="1" applyFill="1" applyAlignment="1">
      <alignment wrapText="1"/>
    </xf>
    <xf numFmtId="0" fontId="25" fillId="7" borderId="0" xfId="0" applyFont="1" applyFill="1" applyAlignment="1">
      <alignment wrapText="1"/>
    </xf>
    <xf numFmtId="0" fontId="25" fillId="6"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marieekstedtbjers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ummaryRight="0"/>
  </sheetPr>
  <dimension ref="A1:A31"/>
  <sheetViews>
    <sheetView tabSelected="1" zoomScale="101" workbookViewId="0">
      <selection activeCell="A32" sqref="A32:XFD1048576"/>
    </sheetView>
  </sheetViews>
  <sheetFormatPr baseColWidth="10" defaultColWidth="0" defaultRowHeight="15" customHeight="1" zeroHeight="1" x14ac:dyDescent="0.15"/>
  <cols>
    <col min="1" max="1" width="75.1640625" customWidth="1"/>
    <col min="2" max="16384" width="11.1640625" hidden="1"/>
  </cols>
  <sheetData>
    <row r="1" spans="1:1" ht="26.25" customHeight="1" x14ac:dyDescent="0.2">
      <c r="A1" s="1" t="s">
        <v>0</v>
      </c>
    </row>
    <row r="2" spans="1:1" ht="18" x14ac:dyDescent="0.2">
      <c r="A2" s="2"/>
    </row>
    <row r="3" spans="1:1" ht="164" customHeight="1" x14ac:dyDescent="0.15">
      <c r="A3" s="238" t="s">
        <v>1</v>
      </c>
    </row>
    <row r="4" spans="1:1" ht="16" x14ac:dyDescent="0.2">
      <c r="A4" s="4"/>
    </row>
    <row r="5" spans="1:1" ht="17" x14ac:dyDescent="0.2">
      <c r="A5" s="241" t="s">
        <v>168</v>
      </c>
    </row>
    <row r="6" spans="1:1" ht="16" x14ac:dyDescent="0.2">
      <c r="A6" s="5"/>
    </row>
    <row r="7" spans="1:1" ht="17" x14ac:dyDescent="0.2">
      <c r="A7" s="240" t="s">
        <v>167</v>
      </c>
    </row>
    <row r="8" spans="1:1" ht="17" x14ac:dyDescent="0.2">
      <c r="A8" s="3" t="s">
        <v>2</v>
      </c>
    </row>
    <row r="9" spans="1:1" ht="34" x14ac:dyDescent="0.2">
      <c r="A9" s="5" t="s">
        <v>3</v>
      </c>
    </row>
    <row r="10" spans="1:1" ht="17" x14ac:dyDescent="0.2">
      <c r="A10" s="5" t="s">
        <v>4</v>
      </c>
    </row>
    <row r="11" spans="1:1" ht="34" x14ac:dyDescent="0.2">
      <c r="A11" s="3" t="s">
        <v>5</v>
      </c>
    </row>
    <row r="12" spans="1:1" ht="34" x14ac:dyDescent="0.2">
      <c r="A12" s="3" t="s">
        <v>6</v>
      </c>
    </row>
    <row r="13" spans="1:1" ht="16" x14ac:dyDescent="0.2">
      <c r="A13" s="6"/>
    </row>
    <row r="14" spans="1:1" ht="17" x14ac:dyDescent="0.2">
      <c r="A14" s="239" t="s">
        <v>166</v>
      </c>
    </row>
    <row r="15" spans="1:1" ht="18" customHeight="1" x14ac:dyDescent="0.2">
      <c r="A15" s="3" t="s">
        <v>7</v>
      </c>
    </row>
    <row r="16" spans="1:1" ht="18" customHeight="1" x14ac:dyDescent="0.2">
      <c r="A16" s="5" t="s">
        <v>8</v>
      </c>
    </row>
    <row r="17" spans="1:1" ht="18" customHeight="1" x14ac:dyDescent="0.2">
      <c r="A17" s="6"/>
    </row>
    <row r="18" spans="1:1" ht="18" customHeight="1" x14ac:dyDescent="0.2">
      <c r="A18" s="7"/>
    </row>
    <row r="19" spans="1:1" ht="15" customHeight="1" x14ac:dyDescent="0.2">
      <c r="A19" s="8"/>
    </row>
    <row r="20" spans="1:1" ht="15" customHeight="1" x14ac:dyDescent="0.2">
      <c r="A20" s="8"/>
    </row>
    <row r="21" spans="1:1" ht="15" customHeight="1" x14ac:dyDescent="0.2">
      <c r="A21" s="8" t="s">
        <v>9</v>
      </c>
    </row>
    <row r="22" spans="1:1" ht="15" customHeight="1" x14ac:dyDescent="0.2">
      <c r="A22" s="9" t="s">
        <v>10</v>
      </c>
    </row>
    <row r="23" spans="1:1" ht="15" customHeight="1" x14ac:dyDescent="0.2">
      <c r="A23" s="8" t="s">
        <v>11</v>
      </c>
    </row>
    <row r="24" spans="1:1" ht="15" customHeight="1" x14ac:dyDescent="0.2">
      <c r="A24" s="9" t="s">
        <v>12</v>
      </c>
    </row>
    <row r="25" spans="1:1" ht="15.75" customHeight="1" x14ac:dyDescent="0.2">
      <c r="A25" s="10"/>
    </row>
    <row r="26" spans="1:1" ht="15.75" customHeight="1" x14ac:dyDescent="0.2">
      <c r="A26" s="10"/>
    </row>
    <row r="27" spans="1:1" ht="15.75" customHeight="1" x14ac:dyDescent="0.2">
      <c r="A27" s="10"/>
    </row>
    <row r="28" spans="1:1" ht="15.75" customHeight="1" x14ac:dyDescent="0.2">
      <c r="A28" s="237" t="s">
        <v>165</v>
      </c>
    </row>
    <row r="29" spans="1:1" ht="15.75" customHeight="1" x14ac:dyDescent="0.2">
      <c r="A29" s="9" t="s">
        <v>13</v>
      </c>
    </row>
    <row r="30" spans="1:1" ht="15.75" customHeight="1" x14ac:dyDescent="0.2">
      <c r="A30" s="11" t="s">
        <v>14</v>
      </c>
    </row>
    <row r="31" spans="1:1" ht="15" customHeight="1" x14ac:dyDescent="0.15"/>
  </sheetData>
  <hyperlinks>
    <hyperlink ref="A30" r:id="rId1" xr:uid="{00000000-0004-0000-0000-00000000000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0000"/>
    <outlinePr summaryBelow="0" summaryRight="0"/>
  </sheetPr>
  <dimension ref="A1:I22"/>
  <sheetViews>
    <sheetView workbookViewId="0">
      <selection activeCell="A21" sqref="A21:XFD1048576"/>
    </sheetView>
  </sheetViews>
  <sheetFormatPr baseColWidth="10" defaultColWidth="0" defaultRowHeight="15" customHeight="1" zeroHeight="1" x14ac:dyDescent="0.15"/>
  <cols>
    <col min="1" max="1" width="19.6640625" customWidth="1"/>
    <col min="2" max="3" width="8.1640625" customWidth="1"/>
    <col min="4" max="4" width="2.1640625" customWidth="1"/>
    <col min="5" max="6" width="9.5" customWidth="1"/>
    <col min="7" max="7" width="2.1640625" customWidth="1"/>
    <col min="8" max="9" width="8.1640625" customWidth="1"/>
    <col min="10" max="16384" width="11.1640625" hidden="1"/>
  </cols>
  <sheetData>
    <row r="1" spans="1:9" ht="28.5" customHeight="1" x14ac:dyDescent="0.15">
      <c r="A1" s="170" t="s">
        <v>85</v>
      </c>
      <c r="B1" s="171"/>
      <c r="C1" s="171"/>
      <c r="D1" s="171"/>
      <c r="E1" s="171"/>
      <c r="F1" s="171"/>
      <c r="G1" s="171"/>
      <c r="H1" s="171"/>
      <c r="I1" s="171"/>
    </row>
    <row r="2" spans="1:9" ht="28.5" customHeight="1" x14ac:dyDescent="0.2">
      <c r="A2" s="202" t="s">
        <v>155</v>
      </c>
      <c r="B2" s="171"/>
      <c r="C2" s="171"/>
      <c r="D2" s="171"/>
      <c r="E2" s="171"/>
      <c r="F2" s="171"/>
      <c r="G2" s="171"/>
      <c r="H2" s="171"/>
      <c r="I2" s="171"/>
    </row>
    <row r="3" spans="1:9" ht="15.75" customHeight="1" x14ac:dyDescent="0.15">
      <c r="A3" s="208"/>
      <c r="B3" s="171"/>
      <c r="C3" s="171"/>
      <c r="D3" s="171"/>
      <c r="E3" s="171"/>
      <c r="F3" s="171"/>
      <c r="G3" s="171"/>
      <c r="H3" s="171"/>
      <c r="I3" s="171"/>
    </row>
    <row r="4" spans="1:9" ht="19.5" customHeight="1" x14ac:dyDescent="0.15">
      <c r="A4" s="45" t="s">
        <v>134</v>
      </c>
      <c r="B4" s="204" t="s">
        <v>156</v>
      </c>
      <c r="C4" s="171"/>
      <c r="D4" s="232"/>
      <c r="E4" s="171"/>
      <c r="F4" s="171"/>
      <c r="G4" s="171"/>
      <c r="H4" s="171"/>
      <c r="I4" s="171"/>
    </row>
    <row r="5" spans="1:9" ht="19.5" customHeight="1" x14ac:dyDescent="0.15">
      <c r="A5" s="64"/>
      <c r="B5" s="161"/>
      <c r="C5" s="162" t="s">
        <v>157</v>
      </c>
      <c r="D5" s="232"/>
      <c r="E5" s="171"/>
      <c r="F5" s="171"/>
      <c r="G5" s="171"/>
      <c r="H5" s="171"/>
      <c r="I5" s="171"/>
    </row>
    <row r="6" spans="1:9" ht="19.5" customHeight="1" x14ac:dyDescent="0.15">
      <c r="A6" s="64"/>
      <c r="B6" s="161"/>
      <c r="C6" s="162" t="s">
        <v>157</v>
      </c>
      <c r="D6" s="232"/>
      <c r="E6" s="171"/>
      <c r="F6" s="171"/>
      <c r="G6" s="171"/>
      <c r="H6" s="171"/>
      <c r="I6" s="171"/>
    </row>
    <row r="7" spans="1:9" ht="19.5" customHeight="1" x14ac:dyDescent="0.15">
      <c r="A7" s="64"/>
      <c r="B7" s="161"/>
      <c r="C7" s="162" t="s">
        <v>157</v>
      </c>
      <c r="D7" s="232"/>
      <c r="E7" s="171"/>
      <c r="F7" s="171"/>
      <c r="G7" s="171"/>
      <c r="H7" s="171"/>
      <c r="I7" s="171"/>
    </row>
    <row r="8" spans="1:9" ht="19.5" customHeight="1" x14ac:dyDescent="0.15">
      <c r="A8" s="64"/>
      <c r="B8" s="161"/>
      <c r="C8" s="162" t="s">
        <v>157</v>
      </c>
      <c r="D8" s="232"/>
      <c r="E8" s="171"/>
      <c r="F8" s="171"/>
      <c r="G8" s="171"/>
      <c r="H8" s="171"/>
      <c r="I8" s="171"/>
    </row>
    <row r="9" spans="1:9" ht="15.75" customHeight="1" x14ac:dyDescent="0.15">
      <c r="A9" s="208"/>
      <c r="B9" s="171"/>
      <c r="C9" s="171"/>
      <c r="D9" s="171"/>
      <c r="E9" s="171"/>
      <c r="F9" s="171"/>
      <c r="G9" s="171"/>
      <c r="H9" s="171"/>
      <c r="I9" s="171"/>
    </row>
    <row r="10" spans="1:9" ht="28.5" customHeight="1" x14ac:dyDescent="0.2">
      <c r="A10" s="60"/>
      <c r="B10" s="188" t="s">
        <v>148</v>
      </c>
      <c r="C10" s="171"/>
      <c r="D10" s="26"/>
      <c r="E10" s="188" t="s">
        <v>149</v>
      </c>
      <c r="F10" s="171"/>
      <c r="G10" s="26"/>
      <c r="H10" s="188" t="s">
        <v>150</v>
      </c>
      <c r="I10" s="171"/>
    </row>
    <row r="11" spans="1:9" ht="16.5" customHeight="1" x14ac:dyDescent="0.15">
      <c r="A11" s="145" t="s">
        <v>53</v>
      </c>
      <c r="B11" s="163"/>
      <c r="C11" s="147" t="s">
        <v>51</v>
      </c>
      <c r="D11" s="148"/>
      <c r="E11" s="163"/>
      <c r="F11" s="147" t="s">
        <v>51</v>
      </c>
      <c r="G11" s="149"/>
      <c r="H11" s="163"/>
      <c r="I11" s="147" t="s">
        <v>51</v>
      </c>
    </row>
    <row r="12" spans="1:9" ht="16.5" customHeight="1" x14ac:dyDescent="0.2">
      <c r="A12" s="150" t="s">
        <v>66</v>
      </c>
      <c r="B12" s="163"/>
      <c r="C12" s="147" t="s">
        <v>51</v>
      </c>
      <c r="D12" s="60"/>
      <c r="E12" s="163"/>
      <c r="F12" s="147" t="s">
        <v>51</v>
      </c>
      <c r="G12" s="149"/>
      <c r="H12" s="163"/>
      <c r="I12" s="147" t="s">
        <v>51</v>
      </c>
    </row>
    <row r="13" spans="1:9" ht="19.5" customHeight="1" x14ac:dyDescent="0.15">
      <c r="A13" s="62"/>
      <c r="B13" s="77" t="s">
        <v>69</v>
      </c>
      <c r="C13" s="77" t="s">
        <v>158</v>
      </c>
      <c r="D13" s="61"/>
      <c r="E13" s="77" t="s">
        <v>69</v>
      </c>
      <c r="F13" s="77" t="s">
        <v>158</v>
      </c>
      <c r="G13" s="164"/>
      <c r="H13" s="77" t="s">
        <v>69</v>
      </c>
      <c r="I13" s="77" t="s">
        <v>158</v>
      </c>
    </row>
    <row r="14" spans="1:9" ht="19.5" customHeight="1" x14ac:dyDescent="0.15">
      <c r="A14" s="152" t="s">
        <v>159</v>
      </c>
      <c r="B14" s="165"/>
      <c r="C14" s="166"/>
      <c r="D14" s="26"/>
      <c r="E14" s="165"/>
      <c r="F14" s="166"/>
      <c r="G14" s="149"/>
      <c r="H14" s="165"/>
      <c r="I14" s="166"/>
    </row>
    <row r="15" spans="1:9" ht="19.5" customHeight="1" x14ac:dyDescent="0.15">
      <c r="A15" s="152"/>
      <c r="B15" s="165"/>
      <c r="C15" s="166"/>
      <c r="D15" s="26"/>
      <c r="E15" s="165"/>
      <c r="F15" s="166"/>
      <c r="G15" s="149"/>
      <c r="H15" s="165"/>
      <c r="I15" s="166"/>
    </row>
    <row r="16" spans="1:9" ht="19.5" customHeight="1" x14ac:dyDescent="0.15">
      <c r="A16" s="152" t="s">
        <v>160</v>
      </c>
      <c r="B16" s="165"/>
      <c r="C16" s="166"/>
      <c r="D16" s="26"/>
      <c r="E16" s="165"/>
      <c r="F16" s="166"/>
      <c r="G16" s="149"/>
      <c r="H16" s="165"/>
      <c r="I16" s="166"/>
    </row>
    <row r="17" spans="1:9" ht="19.5" customHeight="1" x14ac:dyDescent="0.15">
      <c r="A17" s="152"/>
      <c r="B17" s="165"/>
      <c r="C17" s="166"/>
      <c r="D17" s="26"/>
      <c r="E17" s="165"/>
      <c r="F17" s="166"/>
      <c r="G17" s="149"/>
      <c r="H17" s="165"/>
      <c r="I17" s="166"/>
    </row>
    <row r="18" spans="1:9" ht="19.5" customHeight="1" x14ac:dyDescent="0.2">
      <c r="A18" s="70" t="s">
        <v>105</v>
      </c>
      <c r="B18" s="167">
        <f t="shared" ref="B18:C18" si="0">SUM(B14:B17)</f>
        <v>0</v>
      </c>
      <c r="C18" s="167">
        <f t="shared" si="0"/>
        <v>0</v>
      </c>
      <c r="D18" s="26"/>
      <c r="E18" s="167">
        <f t="shared" ref="E18:F18" si="1">SUM(E14:E17)</f>
        <v>0</v>
      </c>
      <c r="F18" s="167">
        <f t="shared" si="1"/>
        <v>0</v>
      </c>
      <c r="G18" s="149"/>
      <c r="H18" s="167">
        <f t="shared" ref="H18:I18" si="2">SUM(H14:H17)</f>
        <v>0</v>
      </c>
      <c r="I18" s="167">
        <f t="shared" si="2"/>
        <v>0</v>
      </c>
    </row>
    <row r="19" spans="1:9" ht="15.75" customHeight="1" x14ac:dyDescent="0.2">
      <c r="A19" s="168" t="s">
        <v>161</v>
      </c>
      <c r="B19" s="169" t="e">
        <f>C18/B11</f>
        <v>#DIV/0!</v>
      </c>
      <c r="C19" s="160" t="s">
        <v>162</v>
      </c>
      <c r="D19" s="26"/>
      <c r="E19" s="169" t="e">
        <f>F18/E11</f>
        <v>#DIV/0!</v>
      </c>
      <c r="F19" s="160" t="s">
        <v>163</v>
      </c>
      <c r="G19" s="26"/>
      <c r="H19" s="169" t="e">
        <f>I18/H11</f>
        <v>#DIV/0!</v>
      </c>
      <c r="I19" s="160" t="s">
        <v>163</v>
      </c>
    </row>
    <row r="20" spans="1:9" ht="15.75" customHeight="1" x14ac:dyDescent="0.15">
      <c r="A20" s="208"/>
      <c r="B20" s="171"/>
      <c r="C20" s="171"/>
      <c r="D20" s="171"/>
      <c r="E20" s="171"/>
      <c r="F20" s="171"/>
      <c r="G20" s="171"/>
      <c r="H20" s="171"/>
      <c r="I20" s="171"/>
    </row>
    <row r="21" spans="1:9" ht="15.75" hidden="1" customHeight="1" x14ac:dyDescent="0.15">
      <c r="A21" s="208"/>
      <c r="B21" s="171"/>
      <c r="C21" s="171"/>
      <c r="D21" s="171"/>
      <c r="E21" s="171"/>
      <c r="F21" s="171"/>
      <c r="G21" s="171"/>
      <c r="H21" s="171"/>
      <c r="I21" s="171"/>
    </row>
    <row r="22" spans="1:9" ht="15.75" hidden="1" customHeight="1" x14ac:dyDescent="0.15">
      <c r="A22" s="208"/>
      <c r="B22" s="171"/>
      <c r="C22" s="171"/>
      <c r="D22" s="171"/>
      <c r="E22" s="171"/>
      <c r="F22" s="171"/>
      <c r="G22" s="171"/>
      <c r="H22" s="171"/>
      <c r="I22" s="171"/>
    </row>
  </sheetData>
  <mergeCells count="16">
    <mergeCell ref="D5:I5"/>
    <mergeCell ref="D6:I6"/>
    <mergeCell ref="A21:I21"/>
    <mergeCell ref="A22:I22"/>
    <mergeCell ref="D7:I7"/>
    <mergeCell ref="D8:I8"/>
    <mergeCell ref="A9:I9"/>
    <mergeCell ref="B10:C10"/>
    <mergeCell ref="E10:F10"/>
    <mergeCell ref="H10:I10"/>
    <mergeCell ref="A20:I20"/>
    <mergeCell ref="A1:I1"/>
    <mergeCell ref="A2:I2"/>
    <mergeCell ref="A3:I3"/>
    <mergeCell ref="B4:C4"/>
    <mergeCell ref="D4:I4"/>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F23"/>
  <sheetViews>
    <sheetView view="pageBreakPreview" zoomScale="60" zoomScaleNormal="100" workbookViewId="0">
      <selection activeCell="A17" sqref="A17:F17"/>
    </sheetView>
  </sheetViews>
  <sheetFormatPr baseColWidth="10" defaultColWidth="0" defaultRowHeight="15" customHeight="1" zeroHeight="1" x14ac:dyDescent="0.15"/>
  <cols>
    <col min="1" max="1" width="17.5" customWidth="1"/>
    <col min="2" max="2" width="23.83203125" customWidth="1"/>
    <col min="3" max="3" width="5.5" customWidth="1"/>
    <col min="4" max="4" width="12.1640625" customWidth="1"/>
    <col min="5" max="5" width="5.83203125" customWidth="1"/>
    <col min="6" max="6" width="8" customWidth="1"/>
    <col min="7" max="16384" width="11.1640625" hidden="1"/>
  </cols>
  <sheetData>
    <row r="1" spans="1:6" ht="30" customHeight="1" x14ac:dyDescent="0.15">
      <c r="A1" s="170" t="s">
        <v>15</v>
      </c>
      <c r="B1" s="171"/>
      <c r="C1" s="171"/>
      <c r="D1" s="171"/>
      <c r="E1" s="171"/>
      <c r="F1" s="171"/>
    </row>
    <row r="2" spans="1:6" ht="30" customHeight="1" x14ac:dyDescent="0.2">
      <c r="A2" s="12" t="s">
        <v>16</v>
      </c>
      <c r="B2" s="172"/>
      <c r="C2" s="173"/>
      <c r="D2" s="173"/>
      <c r="E2" s="173"/>
      <c r="F2" s="174"/>
    </row>
    <row r="3" spans="1:6" ht="19.5" customHeight="1" x14ac:dyDescent="0.15">
      <c r="A3" s="13" t="s">
        <v>17</v>
      </c>
      <c r="B3" s="172"/>
      <c r="C3" s="173"/>
      <c r="D3" s="173"/>
      <c r="E3" s="173"/>
      <c r="F3" s="174"/>
    </row>
    <row r="4" spans="1:6" ht="19.5" customHeight="1" x14ac:dyDescent="0.15">
      <c r="A4" s="13" t="s">
        <v>18</v>
      </c>
      <c r="B4" s="172"/>
      <c r="C4" s="173"/>
      <c r="D4" s="173"/>
      <c r="E4" s="173"/>
      <c r="F4" s="174"/>
    </row>
    <row r="5" spans="1:6" ht="90" customHeight="1" x14ac:dyDescent="0.15">
      <c r="A5" s="14" t="s">
        <v>19</v>
      </c>
      <c r="B5" s="172"/>
      <c r="C5" s="173"/>
      <c r="D5" s="173"/>
      <c r="E5" s="173"/>
      <c r="F5" s="174"/>
    </row>
    <row r="6" spans="1:6" ht="51" customHeight="1" x14ac:dyDescent="0.15">
      <c r="A6" s="13" t="s">
        <v>20</v>
      </c>
      <c r="B6" s="172"/>
      <c r="C6" s="173"/>
      <c r="D6" s="173"/>
      <c r="E6" s="173"/>
      <c r="F6" s="174"/>
    </row>
    <row r="7" spans="1:6" ht="90" customHeight="1" x14ac:dyDescent="0.15">
      <c r="A7" s="13" t="s">
        <v>21</v>
      </c>
      <c r="B7" s="172"/>
      <c r="C7" s="173"/>
      <c r="D7" s="173"/>
      <c r="E7" s="173"/>
      <c r="F7" s="174"/>
    </row>
    <row r="8" spans="1:6" ht="90" customHeight="1" x14ac:dyDescent="0.15">
      <c r="A8" s="13" t="s">
        <v>22</v>
      </c>
      <c r="B8" s="172"/>
      <c r="C8" s="173"/>
      <c r="D8" s="173"/>
      <c r="E8" s="173"/>
      <c r="F8" s="174"/>
    </row>
    <row r="9" spans="1:6" ht="19.5" customHeight="1" x14ac:dyDescent="0.15">
      <c r="A9" s="177"/>
      <c r="B9" s="171"/>
      <c r="C9" s="171"/>
      <c r="D9" s="171"/>
      <c r="E9" s="171"/>
      <c r="F9" s="171"/>
    </row>
    <row r="10" spans="1:6" ht="21" customHeight="1" x14ac:dyDescent="0.15">
      <c r="A10" s="13" t="s">
        <v>23</v>
      </c>
      <c r="B10" s="172"/>
      <c r="C10" s="173"/>
      <c r="D10" s="173"/>
      <c r="E10" s="173"/>
      <c r="F10" s="174"/>
    </row>
    <row r="11" spans="1:6" ht="21" customHeight="1" x14ac:dyDescent="0.15">
      <c r="A11" s="16" t="s">
        <v>24</v>
      </c>
      <c r="B11" s="17"/>
      <c r="C11" s="18"/>
      <c r="D11" s="19" t="s">
        <v>25</v>
      </c>
      <c r="E11" s="18"/>
      <c r="F11" s="19" t="s">
        <v>26</v>
      </c>
    </row>
    <row r="12" spans="1:6" ht="21" customHeight="1" x14ac:dyDescent="0.15">
      <c r="A12" s="20" t="s">
        <v>27</v>
      </c>
      <c r="B12" s="21"/>
      <c r="C12" s="22"/>
      <c r="D12" s="23" t="s">
        <v>25</v>
      </c>
      <c r="E12" s="18"/>
      <c r="F12" s="24" t="s">
        <v>28</v>
      </c>
    </row>
    <row r="13" spans="1:6" ht="21" customHeight="1" x14ac:dyDescent="0.15">
      <c r="A13" s="25" t="s">
        <v>29</v>
      </c>
      <c r="B13" s="172"/>
      <c r="C13" s="173"/>
      <c r="D13" s="173"/>
      <c r="E13" s="173"/>
      <c r="F13" s="174"/>
    </row>
    <row r="14" spans="1:6" ht="21" customHeight="1" x14ac:dyDescent="0.15">
      <c r="A14" s="20" t="s">
        <v>30</v>
      </c>
      <c r="B14" s="178"/>
      <c r="C14" s="179"/>
      <c r="D14" s="179"/>
      <c r="E14" s="179"/>
      <c r="F14" s="179"/>
    </row>
    <row r="15" spans="1:6" ht="10.5" customHeight="1" x14ac:dyDescent="0.15">
      <c r="A15" s="180"/>
      <c r="B15" s="171"/>
      <c r="C15" s="171"/>
      <c r="D15" s="171"/>
      <c r="E15" s="171"/>
      <c r="F15" s="171"/>
    </row>
    <row r="16" spans="1:6" ht="19.5" customHeight="1" x14ac:dyDescent="0.15">
      <c r="A16" s="177" t="s">
        <v>31</v>
      </c>
      <c r="B16" s="171"/>
      <c r="C16" s="171"/>
      <c r="D16" s="171"/>
      <c r="E16" s="171"/>
      <c r="F16" s="171"/>
    </row>
    <row r="17" spans="1:6" ht="114" customHeight="1" x14ac:dyDescent="0.15">
      <c r="A17" s="175"/>
      <c r="B17" s="171"/>
      <c r="C17" s="171"/>
      <c r="D17" s="171"/>
      <c r="E17" s="171"/>
      <c r="F17" s="171"/>
    </row>
    <row r="18" spans="1:6" ht="19.5" customHeight="1" x14ac:dyDescent="0.15">
      <c r="A18" s="176" t="s">
        <v>32</v>
      </c>
      <c r="B18" s="171"/>
      <c r="C18" s="171"/>
      <c r="D18" s="171"/>
      <c r="E18" s="171"/>
      <c r="F18" s="171"/>
    </row>
    <row r="19" spans="1:6" ht="114" customHeight="1" x14ac:dyDescent="0.15">
      <c r="A19" s="175"/>
      <c r="B19" s="171"/>
      <c r="C19" s="171"/>
      <c r="D19" s="171"/>
      <c r="E19" s="171"/>
      <c r="F19" s="171"/>
    </row>
    <row r="20" spans="1:6" ht="28.5" customHeight="1" x14ac:dyDescent="0.15">
      <c r="A20" s="177" t="s">
        <v>33</v>
      </c>
      <c r="B20" s="171"/>
      <c r="C20" s="171"/>
      <c r="D20" s="171"/>
      <c r="E20" s="171"/>
      <c r="F20" s="171"/>
    </row>
    <row r="21" spans="1:6" ht="106.5" customHeight="1" x14ac:dyDescent="0.15">
      <c r="A21" s="175"/>
      <c r="B21" s="171"/>
      <c r="C21" s="171"/>
      <c r="D21" s="171"/>
      <c r="E21" s="171"/>
      <c r="F21" s="171"/>
    </row>
    <row r="22" spans="1:6" ht="28.5" customHeight="1" x14ac:dyDescent="0.15">
      <c r="A22" s="177" t="s">
        <v>34</v>
      </c>
      <c r="B22" s="171"/>
      <c r="C22" s="171"/>
      <c r="D22" s="171"/>
      <c r="E22" s="171"/>
      <c r="F22" s="171"/>
    </row>
    <row r="23" spans="1:6" ht="106.5" customHeight="1" x14ac:dyDescent="0.15">
      <c r="A23" s="175"/>
      <c r="B23" s="171"/>
      <c r="C23" s="171"/>
      <c r="D23" s="171"/>
      <c r="E23" s="171"/>
      <c r="F23" s="171"/>
    </row>
  </sheetData>
  <mergeCells count="21">
    <mergeCell ref="A20:F20"/>
    <mergeCell ref="A21:F21"/>
    <mergeCell ref="A22:F22"/>
    <mergeCell ref="A23:F23"/>
    <mergeCell ref="B8:F8"/>
    <mergeCell ref="A9:F9"/>
    <mergeCell ref="B10:F10"/>
    <mergeCell ref="B13:F13"/>
    <mergeCell ref="B14:F14"/>
    <mergeCell ref="A15:F15"/>
    <mergeCell ref="A16:F16"/>
    <mergeCell ref="B6:F6"/>
    <mergeCell ref="B7:F7"/>
    <mergeCell ref="A17:F17"/>
    <mergeCell ref="A18:F18"/>
    <mergeCell ref="A19:F19"/>
    <mergeCell ref="A1:F1"/>
    <mergeCell ref="B2:F2"/>
    <mergeCell ref="B3:F3"/>
    <mergeCell ref="B4:F4"/>
    <mergeCell ref="B5:F5"/>
  </mergeCells>
  <printOptions horizontalCentered="1" gridLines="1"/>
  <pageMargins left="0.7" right="0.7" top="0.75" bottom="0.75" header="0" footer="0"/>
  <pageSetup paperSize="9" fitToHeight="0" pageOrder="overThenDown" orientation="portrait" cellComments="atEnd"/>
  <rowBreaks count="1" manualBreakCount="1">
    <brk id="1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9999"/>
    <outlinePr summaryBelow="0" summaryRight="0"/>
  </sheetPr>
  <dimension ref="A1:S48"/>
  <sheetViews>
    <sheetView workbookViewId="0">
      <selection activeCell="R26" sqref="R26:R27"/>
    </sheetView>
  </sheetViews>
  <sheetFormatPr baseColWidth="10" defaultColWidth="0" defaultRowHeight="15" customHeight="1" zeroHeight="1" x14ac:dyDescent="0.15"/>
  <cols>
    <col min="1" max="1" width="13.83203125" customWidth="1"/>
    <col min="2" max="2" width="2.5" customWidth="1"/>
    <col min="3" max="3" width="3.83203125" customWidth="1"/>
    <col min="4" max="4" width="9.5" customWidth="1"/>
    <col min="5" max="5" width="8.33203125" customWidth="1"/>
    <col min="6" max="6" width="0.33203125" customWidth="1"/>
    <col min="7" max="7" width="8.33203125" customWidth="1"/>
    <col min="8" max="8" width="3.83203125" customWidth="1"/>
    <col min="9" max="9" width="1.33203125" customWidth="1"/>
    <col min="10" max="10" width="11" customWidth="1"/>
    <col min="11" max="11" width="2.33203125" customWidth="1"/>
    <col min="12" max="12" width="8" customWidth="1"/>
    <col min="13" max="13" width="2.6640625" customWidth="1"/>
    <col min="14" max="14" width="7.83203125" customWidth="1"/>
    <col min="15" max="15" width="4.83203125" customWidth="1"/>
    <col min="16" max="16" width="8" customWidth="1"/>
    <col min="17" max="17" width="3.1640625" customWidth="1"/>
    <col min="18" max="18" width="6.1640625" customWidth="1"/>
    <col min="19" max="19" width="2.83203125" customWidth="1"/>
    <col min="20" max="16384" width="11.1640625" hidden="1"/>
  </cols>
  <sheetData>
    <row r="1" spans="1:19" ht="36" customHeight="1" x14ac:dyDescent="0.15">
      <c r="A1" s="170" t="s">
        <v>35</v>
      </c>
      <c r="B1" s="171"/>
      <c r="C1" s="171"/>
      <c r="D1" s="171"/>
      <c r="E1" s="171"/>
      <c r="F1" s="171"/>
      <c r="G1" s="171"/>
      <c r="H1" s="171"/>
      <c r="I1" s="171"/>
      <c r="J1" s="171"/>
      <c r="K1" s="171"/>
      <c r="L1" s="171"/>
      <c r="M1" s="171"/>
      <c r="N1" s="171"/>
      <c r="O1" s="171"/>
      <c r="P1" s="171"/>
      <c r="Q1" s="171"/>
      <c r="R1" s="171"/>
      <c r="S1" s="171"/>
    </row>
    <row r="2" spans="1:19" ht="34.5" customHeight="1" x14ac:dyDescent="0.2">
      <c r="A2" s="27" t="s">
        <v>36</v>
      </c>
      <c r="B2" s="176"/>
      <c r="C2" s="171"/>
      <c r="D2" s="171"/>
      <c r="E2" s="171"/>
      <c r="F2" s="171"/>
      <c r="G2" s="171"/>
      <c r="H2" s="171"/>
      <c r="I2" s="171"/>
      <c r="J2" s="171"/>
      <c r="K2" s="171"/>
      <c r="L2" s="171"/>
      <c r="M2" s="171"/>
      <c r="N2" s="171"/>
      <c r="O2" s="171"/>
      <c r="P2" s="171"/>
      <c r="Q2" s="171"/>
      <c r="R2" s="171"/>
      <c r="S2" s="171"/>
    </row>
    <row r="3" spans="1:19" ht="13" x14ac:dyDescent="0.15">
      <c r="A3" s="15" t="s">
        <v>37</v>
      </c>
      <c r="B3" s="177"/>
      <c r="C3" s="171"/>
      <c r="D3" s="171"/>
      <c r="E3" s="171"/>
      <c r="F3" s="171"/>
      <c r="G3" s="171"/>
      <c r="H3" s="171"/>
      <c r="I3" s="171"/>
      <c r="J3" s="171"/>
      <c r="K3" s="171"/>
      <c r="L3" s="171"/>
      <c r="M3" s="171"/>
      <c r="N3" s="171"/>
      <c r="O3" s="171"/>
      <c r="P3" s="171"/>
      <c r="Q3" s="171"/>
      <c r="R3" s="171"/>
      <c r="S3" s="171"/>
    </row>
    <row r="4" spans="1:19" ht="13" x14ac:dyDescent="0.15">
      <c r="A4" s="15" t="s">
        <v>38</v>
      </c>
      <c r="B4" s="177"/>
      <c r="C4" s="171"/>
      <c r="D4" s="171"/>
      <c r="E4" s="171"/>
      <c r="F4" s="171"/>
      <c r="G4" s="171"/>
      <c r="H4" s="171"/>
      <c r="I4" s="171"/>
      <c r="J4" s="171"/>
      <c r="K4" s="171"/>
      <c r="L4" s="171"/>
      <c r="M4" s="177" t="s">
        <v>39</v>
      </c>
      <c r="N4" s="171"/>
      <c r="O4" s="171"/>
      <c r="P4" s="28"/>
      <c r="Q4" s="177" t="s">
        <v>26</v>
      </c>
      <c r="R4" s="171"/>
      <c r="S4" s="171"/>
    </row>
    <row r="5" spans="1:19" ht="13" x14ac:dyDescent="0.15">
      <c r="A5" s="29"/>
      <c r="B5" s="177"/>
      <c r="C5" s="171"/>
      <c r="D5" s="171"/>
      <c r="E5" s="171"/>
      <c r="F5" s="171"/>
      <c r="G5" s="171"/>
      <c r="H5" s="171"/>
      <c r="I5" s="171"/>
      <c r="J5" s="171"/>
      <c r="K5" s="171"/>
      <c r="L5" s="171"/>
      <c r="M5" s="177"/>
      <c r="N5" s="171"/>
      <c r="O5" s="171"/>
      <c r="P5" s="28"/>
      <c r="Q5" s="177"/>
      <c r="R5" s="171"/>
      <c r="S5" s="171"/>
    </row>
    <row r="6" spans="1:19" ht="13" x14ac:dyDescent="0.15">
      <c r="A6" s="15" t="s">
        <v>40</v>
      </c>
      <c r="B6" s="177"/>
      <c r="C6" s="171"/>
      <c r="D6" s="171"/>
      <c r="E6" s="171"/>
      <c r="F6" s="171"/>
      <c r="G6" s="171"/>
      <c r="H6" s="171"/>
      <c r="I6" s="171"/>
      <c r="J6" s="171"/>
      <c r="K6" s="171"/>
      <c r="L6" s="171"/>
      <c r="M6" s="15" t="s">
        <v>41</v>
      </c>
      <c r="N6" s="28"/>
      <c r="O6" s="15"/>
      <c r="P6" s="28"/>
      <c r="Q6" s="177" t="s">
        <v>42</v>
      </c>
      <c r="R6" s="171"/>
      <c r="S6" s="171"/>
    </row>
    <row r="7" spans="1:19" ht="13" x14ac:dyDescent="0.15">
      <c r="A7" s="29"/>
      <c r="B7" s="177"/>
      <c r="C7" s="171"/>
      <c r="D7" s="171"/>
      <c r="E7" s="171"/>
      <c r="F7" s="171"/>
      <c r="G7" s="171"/>
      <c r="H7" s="171"/>
      <c r="I7" s="171"/>
      <c r="J7" s="171"/>
      <c r="K7" s="171"/>
      <c r="L7" s="171"/>
      <c r="M7" s="177"/>
      <c r="N7" s="171"/>
      <c r="O7" s="171"/>
      <c r="P7" s="28"/>
      <c r="Q7" s="177"/>
      <c r="R7" s="171"/>
      <c r="S7" s="171"/>
    </row>
    <row r="8" spans="1:19" ht="13" x14ac:dyDescent="0.15">
      <c r="A8" s="15" t="s">
        <v>43</v>
      </c>
      <c r="B8" s="200"/>
      <c r="C8" s="171"/>
      <c r="D8" s="15" t="s">
        <v>44</v>
      </c>
      <c r="E8" s="177"/>
      <c r="F8" s="171"/>
      <c r="G8" s="171"/>
      <c r="H8" s="171"/>
      <c r="I8" s="171"/>
      <c r="J8" s="171"/>
      <c r="K8" s="171"/>
      <c r="L8" s="171"/>
      <c r="M8" s="177" t="s">
        <v>45</v>
      </c>
      <c r="N8" s="171"/>
      <c r="O8" s="171"/>
      <c r="P8" s="28"/>
      <c r="Q8" s="177" t="s">
        <v>44</v>
      </c>
      <c r="R8" s="171"/>
      <c r="S8" s="171"/>
    </row>
    <row r="9" spans="1:19" ht="13" x14ac:dyDescent="0.15">
      <c r="A9" s="30"/>
      <c r="B9" s="200"/>
      <c r="C9" s="171"/>
      <c r="D9" s="15" t="s">
        <v>46</v>
      </c>
      <c r="E9" s="15"/>
      <c r="F9" s="176" t="s">
        <v>164</v>
      </c>
      <c r="G9" s="171"/>
      <c r="H9" s="28"/>
      <c r="I9" s="177" t="s">
        <v>47</v>
      </c>
      <c r="J9" s="171"/>
      <c r="K9" s="171"/>
      <c r="L9" s="171"/>
      <c r="M9" s="177" t="s">
        <v>48</v>
      </c>
      <c r="N9" s="171"/>
      <c r="O9" s="171"/>
      <c r="P9" s="28"/>
      <c r="Q9" s="177" t="s">
        <v>49</v>
      </c>
      <c r="R9" s="171"/>
      <c r="S9" s="171"/>
    </row>
    <row r="10" spans="1:19" ht="13" x14ac:dyDescent="0.15">
      <c r="A10" s="29"/>
      <c r="B10" s="176"/>
      <c r="C10" s="171"/>
      <c r="D10" s="171"/>
      <c r="E10" s="171"/>
      <c r="F10" s="171"/>
      <c r="G10" s="171"/>
      <c r="H10" s="171"/>
      <c r="I10" s="171"/>
      <c r="J10" s="171"/>
      <c r="K10" s="171"/>
      <c r="L10" s="171"/>
      <c r="M10" s="176"/>
      <c r="N10" s="171"/>
      <c r="O10" s="171"/>
      <c r="P10" s="26"/>
      <c r="Q10" s="176"/>
      <c r="R10" s="171"/>
      <c r="S10" s="171"/>
    </row>
    <row r="11" spans="1:19" ht="13" x14ac:dyDescent="0.15">
      <c r="A11" s="15" t="s">
        <v>50</v>
      </c>
      <c r="B11" s="181"/>
      <c r="C11" s="171"/>
      <c r="D11" s="171"/>
      <c r="E11" s="171"/>
      <c r="F11" s="171"/>
      <c r="G11" s="31"/>
      <c r="H11" s="176" t="s">
        <v>51</v>
      </c>
      <c r="I11" s="171"/>
      <c r="J11" s="15" t="s">
        <v>52</v>
      </c>
      <c r="K11" s="177" t="s">
        <v>53</v>
      </c>
      <c r="L11" s="171"/>
      <c r="M11" s="171"/>
      <c r="N11" s="171"/>
      <c r="O11" s="171"/>
      <c r="P11" s="31">
        <f>G16</f>
        <v>0.5</v>
      </c>
      <c r="Q11" s="176" t="s">
        <v>51</v>
      </c>
      <c r="R11" s="171"/>
      <c r="S11" s="171"/>
    </row>
    <row r="12" spans="1:19" ht="13" x14ac:dyDescent="0.15">
      <c r="A12" s="175" t="s">
        <v>54</v>
      </c>
      <c r="B12" s="177"/>
      <c r="C12" s="171"/>
      <c r="D12" s="171"/>
      <c r="E12" s="171"/>
      <c r="F12" s="171"/>
      <c r="G12" s="31"/>
      <c r="H12" s="176" t="s">
        <v>51</v>
      </c>
      <c r="I12" s="171"/>
      <c r="J12" s="171"/>
      <c r="K12" s="177" t="s">
        <v>55</v>
      </c>
      <c r="L12" s="171"/>
      <c r="M12" s="171"/>
      <c r="N12" s="171"/>
      <c r="O12" s="171"/>
      <c r="P12" s="31">
        <f>P11*0.1</f>
        <v>0.05</v>
      </c>
      <c r="Q12" s="176" t="s">
        <v>51</v>
      </c>
      <c r="R12" s="171"/>
      <c r="S12" s="171"/>
    </row>
    <row r="13" spans="1:19" ht="13" x14ac:dyDescent="0.15">
      <c r="A13" s="171"/>
      <c r="B13" s="181"/>
      <c r="C13" s="171"/>
      <c r="D13" s="171"/>
      <c r="E13" s="171"/>
      <c r="F13" s="171"/>
      <c r="G13" s="31"/>
      <c r="H13" s="176" t="s">
        <v>51</v>
      </c>
      <c r="I13" s="171"/>
      <c r="J13" s="171"/>
      <c r="K13" s="177" t="s">
        <v>56</v>
      </c>
      <c r="L13" s="171"/>
      <c r="M13" s="171"/>
      <c r="N13" s="171"/>
      <c r="O13" s="171"/>
      <c r="P13" s="31">
        <v>0.2</v>
      </c>
      <c r="Q13" s="176" t="s">
        <v>51</v>
      </c>
      <c r="R13" s="171"/>
      <c r="S13" s="171"/>
    </row>
    <row r="14" spans="1:19" ht="13" x14ac:dyDescent="0.15">
      <c r="A14" s="171"/>
      <c r="B14" s="177"/>
      <c r="C14" s="171"/>
      <c r="D14" s="171"/>
      <c r="E14" s="171"/>
      <c r="F14" s="171"/>
      <c r="G14" s="32"/>
      <c r="H14" s="176" t="s">
        <v>51</v>
      </c>
      <c r="I14" s="171"/>
      <c r="J14" s="171"/>
      <c r="K14" s="177" t="s">
        <v>57</v>
      </c>
      <c r="L14" s="171"/>
      <c r="M14" s="171"/>
      <c r="N14" s="171"/>
      <c r="O14" s="171"/>
      <c r="P14" s="31">
        <v>0.4</v>
      </c>
      <c r="Q14" s="176" t="s">
        <v>51</v>
      </c>
      <c r="R14" s="171"/>
      <c r="S14" s="171"/>
    </row>
    <row r="15" spans="1:19" ht="13" x14ac:dyDescent="0.15">
      <c r="A15" s="171"/>
      <c r="B15" s="177" t="s">
        <v>58</v>
      </c>
      <c r="C15" s="171"/>
      <c r="D15" s="171"/>
      <c r="E15" s="171"/>
      <c r="F15" s="171"/>
      <c r="G15" s="31">
        <v>0.5</v>
      </c>
      <c r="H15" s="176" t="s">
        <v>51</v>
      </c>
      <c r="I15" s="171"/>
      <c r="J15" s="171"/>
      <c r="K15" s="176" t="s">
        <v>59</v>
      </c>
      <c r="L15" s="171"/>
      <c r="M15" s="171"/>
      <c r="N15" s="171"/>
      <c r="O15" s="171"/>
      <c r="P15" s="31">
        <v>0</v>
      </c>
      <c r="Q15" s="176" t="s">
        <v>51</v>
      </c>
      <c r="R15" s="171"/>
      <c r="S15" s="171"/>
    </row>
    <row r="16" spans="1:19" ht="13" x14ac:dyDescent="0.15">
      <c r="A16" s="29"/>
      <c r="B16" s="182" t="s">
        <v>60</v>
      </c>
      <c r="C16" s="183"/>
      <c r="D16" s="183"/>
      <c r="E16" s="183"/>
      <c r="F16" s="183"/>
      <c r="G16" s="33">
        <f>SUM(G11:G15)</f>
        <v>0.5</v>
      </c>
      <c r="H16" s="34" t="s">
        <v>51</v>
      </c>
      <c r="I16" s="176"/>
      <c r="J16" s="171"/>
      <c r="K16" s="182" t="s">
        <v>60</v>
      </c>
      <c r="L16" s="183"/>
      <c r="M16" s="183"/>
      <c r="N16" s="183"/>
      <c r="O16" s="183"/>
      <c r="P16" s="33">
        <f>SUM(P11:P15)</f>
        <v>1.1499999999999999</v>
      </c>
      <c r="Q16" s="34" t="s">
        <v>51</v>
      </c>
      <c r="R16" s="176"/>
      <c r="S16" s="171"/>
    </row>
    <row r="17" spans="1:19" ht="27.75" customHeight="1" x14ac:dyDescent="0.15">
      <c r="A17" s="177" t="s">
        <v>31</v>
      </c>
      <c r="B17" s="171"/>
      <c r="C17" s="171"/>
      <c r="D17" s="171"/>
      <c r="E17" s="171"/>
      <c r="F17" s="171"/>
      <c r="G17" s="171"/>
      <c r="H17" s="171"/>
      <c r="I17" s="171"/>
      <c r="J17" s="171"/>
      <c r="K17" s="171"/>
      <c r="L17" s="171"/>
      <c r="M17" s="171"/>
      <c r="N17" s="171"/>
      <c r="O17" s="171"/>
      <c r="P17" s="171"/>
      <c r="Q17" s="171"/>
      <c r="R17" s="171"/>
      <c r="S17" s="171"/>
    </row>
    <row r="18" spans="1:19" ht="111" customHeight="1" x14ac:dyDescent="0.15">
      <c r="A18" s="176"/>
      <c r="B18" s="171"/>
      <c r="C18" s="171"/>
      <c r="D18" s="171"/>
      <c r="E18" s="171"/>
      <c r="F18" s="171"/>
      <c r="G18" s="171"/>
      <c r="H18" s="171"/>
      <c r="I18" s="171"/>
      <c r="J18" s="171"/>
      <c r="K18" s="171"/>
      <c r="L18" s="171"/>
      <c r="M18" s="171"/>
      <c r="N18" s="171"/>
      <c r="O18" s="171"/>
      <c r="P18" s="171"/>
      <c r="Q18" s="171"/>
      <c r="R18" s="171"/>
      <c r="S18" s="171"/>
    </row>
    <row r="19" spans="1:19" ht="24.75" customHeight="1" x14ac:dyDescent="0.15">
      <c r="A19" s="176" t="s">
        <v>61</v>
      </c>
      <c r="B19" s="171"/>
      <c r="C19" s="171"/>
      <c r="D19" s="171"/>
      <c r="E19" s="171"/>
      <c r="F19" s="171"/>
      <c r="G19" s="171"/>
      <c r="H19" s="171"/>
      <c r="I19" s="171"/>
      <c r="J19" s="171"/>
      <c r="K19" s="171"/>
      <c r="L19" s="171"/>
      <c r="M19" s="171"/>
      <c r="N19" s="171"/>
      <c r="O19" s="171"/>
      <c r="P19" s="171"/>
      <c r="Q19" s="171"/>
      <c r="R19" s="171"/>
      <c r="S19" s="171"/>
    </row>
    <row r="20" spans="1:19" ht="111" customHeight="1" x14ac:dyDescent="0.15">
      <c r="A20" s="177"/>
      <c r="B20" s="171"/>
      <c r="C20" s="171"/>
      <c r="D20" s="171"/>
      <c r="E20" s="171"/>
      <c r="F20" s="171"/>
      <c r="G20" s="171"/>
      <c r="H20" s="171"/>
      <c r="I20" s="171"/>
      <c r="J20" s="171"/>
      <c r="K20" s="171"/>
      <c r="L20" s="171"/>
      <c r="M20" s="171"/>
      <c r="N20" s="171"/>
      <c r="O20" s="171"/>
      <c r="P20" s="171"/>
      <c r="Q20" s="171"/>
      <c r="R20" s="171"/>
      <c r="S20" s="171"/>
    </row>
    <row r="21" spans="1:19" ht="29.25" customHeight="1" x14ac:dyDescent="0.15">
      <c r="A21" s="177" t="s">
        <v>62</v>
      </c>
      <c r="B21" s="171"/>
      <c r="C21" s="171"/>
      <c r="D21" s="171"/>
      <c r="E21" s="171"/>
      <c r="F21" s="171"/>
      <c r="G21" s="171"/>
      <c r="H21" s="171"/>
      <c r="I21" s="171"/>
      <c r="J21" s="177" t="s">
        <v>63</v>
      </c>
      <c r="K21" s="171"/>
      <c r="L21" s="171"/>
      <c r="M21" s="171"/>
      <c r="N21" s="171"/>
      <c r="O21" s="171"/>
      <c r="P21" s="171"/>
      <c r="Q21" s="171"/>
      <c r="R21" s="171"/>
      <c r="S21" s="171"/>
    </row>
    <row r="22" spans="1:19" ht="15.75" customHeight="1" x14ac:dyDescent="0.15">
      <c r="A22" s="35" t="s">
        <v>64</v>
      </c>
      <c r="B22" s="36" t="s">
        <v>65</v>
      </c>
      <c r="C22" s="37" t="s">
        <v>66</v>
      </c>
      <c r="D22" s="36" t="s">
        <v>65</v>
      </c>
      <c r="E22" s="37" t="s">
        <v>67</v>
      </c>
      <c r="F22" s="195" t="s">
        <v>68</v>
      </c>
      <c r="G22" s="196" t="s">
        <v>69</v>
      </c>
      <c r="H22" s="171"/>
      <c r="I22" s="171"/>
      <c r="J22" s="39" t="s">
        <v>70</v>
      </c>
      <c r="K22" s="36" t="s">
        <v>65</v>
      </c>
      <c r="L22" s="39" t="s">
        <v>71</v>
      </c>
      <c r="M22" s="36" t="s">
        <v>65</v>
      </c>
      <c r="N22" s="39" t="s">
        <v>53</v>
      </c>
      <c r="O22" s="36" t="s">
        <v>65</v>
      </c>
      <c r="P22" s="40" t="s">
        <v>67</v>
      </c>
      <c r="Q22" s="195" t="s">
        <v>68</v>
      </c>
      <c r="R22" s="196" t="s">
        <v>69</v>
      </c>
      <c r="S22" s="171"/>
    </row>
    <row r="23" spans="1:19" ht="15.75" customHeight="1" x14ac:dyDescent="0.15">
      <c r="A23" s="41"/>
      <c r="B23" s="42" t="s">
        <v>72</v>
      </c>
      <c r="C23" s="43" t="s">
        <v>65</v>
      </c>
      <c r="D23" s="44" t="s">
        <v>73</v>
      </c>
      <c r="E23" s="45"/>
      <c r="F23" s="171"/>
      <c r="G23" s="171"/>
      <c r="H23" s="171"/>
      <c r="I23" s="171"/>
      <c r="J23" s="45"/>
      <c r="K23" s="41"/>
      <c r="L23" s="41" t="s">
        <v>72</v>
      </c>
      <c r="M23" s="43" t="s">
        <v>65</v>
      </c>
      <c r="N23" s="44" t="s">
        <v>73</v>
      </c>
      <c r="O23" s="41"/>
      <c r="P23" s="41"/>
      <c r="Q23" s="171"/>
      <c r="R23" s="171"/>
      <c r="S23" s="171"/>
    </row>
    <row r="24" spans="1:19" ht="15.75" customHeight="1" x14ac:dyDescent="0.15">
      <c r="A24" s="197"/>
      <c r="B24" s="171"/>
      <c r="C24" s="171"/>
      <c r="D24" s="171"/>
      <c r="E24" s="171"/>
      <c r="F24" s="171"/>
      <c r="G24" s="171"/>
      <c r="H24" s="171"/>
      <c r="I24" s="171"/>
      <c r="J24" s="171"/>
      <c r="K24" s="171"/>
      <c r="L24" s="171"/>
      <c r="M24" s="171"/>
      <c r="N24" s="171"/>
      <c r="O24" s="171"/>
      <c r="P24" s="171"/>
      <c r="Q24" s="171"/>
      <c r="R24" s="171"/>
      <c r="S24" s="171"/>
    </row>
    <row r="25" spans="1:19" ht="15.75" customHeight="1" x14ac:dyDescent="0.15">
      <c r="A25" s="177" t="s">
        <v>74</v>
      </c>
      <c r="B25" s="171"/>
      <c r="C25" s="171"/>
      <c r="D25" s="171"/>
      <c r="E25" s="171"/>
      <c r="F25" s="171"/>
      <c r="G25" s="171"/>
      <c r="H25" s="171"/>
      <c r="I25" s="171"/>
      <c r="J25" s="177" t="s">
        <v>74</v>
      </c>
      <c r="K25" s="171"/>
      <c r="L25" s="171"/>
      <c r="M25" s="171"/>
      <c r="N25" s="171"/>
      <c r="O25" s="171"/>
      <c r="P25" s="171"/>
      <c r="Q25" s="171"/>
      <c r="R25" s="171"/>
      <c r="S25" s="171"/>
    </row>
    <row r="26" spans="1:19" ht="15.75" customHeight="1" x14ac:dyDescent="0.15">
      <c r="A26" s="46"/>
      <c r="B26" s="47" t="s">
        <v>65</v>
      </c>
      <c r="C26" s="48"/>
      <c r="D26" s="47" t="s">
        <v>65</v>
      </c>
      <c r="E26" s="48"/>
      <c r="F26" s="185" t="s">
        <v>68</v>
      </c>
      <c r="G26" s="198" t="e">
        <f>A26*C26*E26/(A27*D27)</f>
        <v>#DIV/0!</v>
      </c>
      <c r="H26" s="190" t="s">
        <v>69</v>
      </c>
      <c r="I26" s="171"/>
      <c r="J26" s="49"/>
      <c r="K26" s="47" t="s">
        <v>65</v>
      </c>
      <c r="L26" s="49"/>
      <c r="M26" s="47" t="s">
        <v>65</v>
      </c>
      <c r="N26" s="49"/>
      <c r="O26" s="47" t="s">
        <v>65</v>
      </c>
      <c r="P26" s="50"/>
      <c r="Q26" s="185" t="s">
        <v>68</v>
      </c>
      <c r="R26" s="189" t="e">
        <f>J26*L26*N26*P26/(J27*N27)</f>
        <v>#DIV/0!</v>
      </c>
      <c r="S26" s="190" t="s">
        <v>69</v>
      </c>
    </row>
    <row r="27" spans="1:19" ht="15.75" customHeight="1" x14ac:dyDescent="0.15">
      <c r="A27" s="186"/>
      <c r="B27" s="187"/>
      <c r="C27" s="29" t="s">
        <v>65</v>
      </c>
      <c r="D27" s="177"/>
      <c r="E27" s="171"/>
      <c r="F27" s="171"/>
      <c r="G27" s="236"/>
      <c r="H27" s="171"/>
      <c r="I27" s="171"/>
      <c r="J27" s="184"/>
      <c r="K27" s="171"/>
      <c r="L27" s="171"/>
      <c r="M27" s="29" t="s">
        <v>65</v>
      </c>
      <c r="N27" s="177"/>
      <c r="O27" s="171"/>
      <c r="P27" s="171"/>
      <c r="Q27" s="171"/>
      <c r="R27" s="171"/>
      <c r="S27" s="171"/>
    </row>
    <row r="28" spans="1:19" ht="15.75" customHeight="1" x14ac:dyDescent="0.15">
      <c r="A28" s="234"/>
      <c r="B28" s="235"/>
      <c r="C28" s="235"/>
      <c r="D28" s="235"/>
      <c r="E28" s="235"/>
      <c r="F28" s="235"/>
      <c r="G28" s="235"/>
      <c r="H28" s="235"/>
      <c r="I28" s="235"/>
      <c r="J28" s="235"/>
      <c r="K28" s="235"/>
      <c r="L28" s="235"/>
      <c r="M28" s="235"/>
      <c r="N28" s="235"/>
      <c r="O28" s="235"/>
      <c r="P28" s="235"/>
      <c r="Q28" s="235"/>
      <c r="R28" s="235"/>
      <c r="S28" s="235"/>
    </row>
    <row r="29" spans="1:19" ht="15.75" customHeight="1" x14ac:dyDescent="0.15">
      <c r="A29" s="177" t="s">
        <v>75</v>
      </c>
      <c r="B29" s="171"/>
      <c r="C29" s="171"/>
      <c r="D29" s="171"/>
      <c r="E29" s="171"/>
      <c r="F29" s="171"/>
      <c r="G29" s="171"/>
      <c r="H29" s="171"/>
      <c r="I29" s="171"/>
      <c r="J29" s="177" t="s">
        <v>75</v>
      </c>
      <c r="K29" s="171"/>
      <c r="L29" s="171"/>
      <c r="M29" s="171"/>
      <c r="N29" s="171"/>
      <c r="O29" s="171"/>
      <c r="P29" s="171"/>
      <c r="Q29" s="171"/>
      <c r="R29" s="171"/>
      <c r="S29" s="171"/>
    </row>
    <row r="30" spans="1:19" ht="15.75" customHeight="1" x14ac:dyDescent="0.15">
      <c r="A30" s="46"/>
      <c r="B30" s="47" t="s">
        <v>65</v>
      </c>
      <c r="C30" s="48"/>
      <c r="D30" s="47" t="s">
        <v>65</v>
      </c>
      <c r="E30" s="48"/>
      <c r="F30" s="185" t="s">
        <v>68</v>
      </c>
      <c r="G30" s="194" t="e">
        <f>A30*C30*E30/(A31*D31)</f>
        <v>#DIV/0!</v>
      </c>
      <c r="H30" s="190" t="s">
        <v>69</v>
      </c>
      <c r="I30" s="171"/>
      <c r="J30" s="49"/>
      <c r="K30" s="47" t="s">
        <v>65</v>
      </c>
      <c r="L30" s="49"/>
      <c r="M30" s="47" t="s">
        <v>65</v>
      </c>
      <c r="N30" s="49"/>
      <c r="O30" s="47" t="s">
        <v>65</v>
      </c>
      <c r="P30" s="50"/>
      <c r="Q30" s="185" t="s">
        <v>68</v>
      </c>
      <c r="R30" s="189" t="e">
        <f>J30*L30*N30*P30/(J31*N31)</f>
        <v>#DIV/0!</v>
      </c>
      <c r="S30" s="190" t="s">
        <v>69</v>
      </c>
    </row>
    <row r="31" spans="1:19" ht="15.75" customHeight="1" x14ac:dyDescent="0.15">
      <c r="A31" s="186"/>
      <c r="B31" s="187"/>
      <c r="C31" s="29" t="s">
        <v>65</v>
      </c>
      <c r="D31" s="177"/>
      <c r="E31" s="171"/>
      <c r="F31" s="171"/>
      <c r="G31" s="171"/>
      <c r="H31" s="171"/>
      <c r="I31" s="171"/>
      <c r="J31" s="184"/>
      <c r="K31" s="171"/>
      <c r="L31" s="171"/>
      <c r="M31" s="29" t="s">
        <v>65</v>
      </c>
      <c r="N31" s="177"/>
      <c r="O31" s="171"/>
      <c r="P31" s="171"/>
      <c r="Q31" s="171"/>
      <c r="R31" s="171"/>
      <c r="S31" s="171"/>
    </row>
    <row r="32" spans="1:19" ht="15.75" customHeight="1" x14ac:dyDescent="0.15">
      <c r="A32" s="188"/>
      <c r="B32" s="171"/>
      <c r="C32" s="171"/>
      <c r="D32" s="171"/>
      <c r="E32" s="171"/>
      <c r="F32" s="171"/>
      <c r="G32" s="171"/>
      <c r="H32" s="171"/>
      <c r="I32" s="171"/>
      <c r="J32" s="171"/>
      <c r="K32" s="171"/>
      <c r="L32" s="171"/>
      <c r="M32" s="171"/>
      <c r="N32" s="171"/>
      <c r="O32" s="171"/>
      <c r="P32" s="171"/>
      <c r="Q32" s="171"/>
      <c r="R32" s="171"/>
      <c r="S32" s="171"/>
    </row>
    <row r="33" spans="1:19" ht="15.75" customHeight="1" x14ac:dyDescent="0.15">
      <c r="A33" s="177" t="s">
        <v>76</v>
      </c>
      <c r="B33" s="171"/>
      <c r="C33" s="171"/>
      <c r="D33" s="171"/>
      <c r="E33" s="171"/>
      <c r="F33" s="171"/>
      <c r="G33" s="171"/>
      <c r="H33" s="171"/>
      <c r="I33" s="171"/>
      <c r="J33" s="177" t="s">
        <v>76</v>
      </c>
      <c r="K33" s="171"/>
      <c r="L33" s="171"/>
      <c r="M33" s="171"/>
      <c r="N33" s="171"/>
      <c r="O33" s="171"/>
      <c r="P33" s="171"/>
      <c r="Q33" s="171"/>
      <c r="R33" s="171"/>
      <c r="S33" s="171"/>
    </row>
    <row r="34" spans="1:19" ht="15.75" customHeight="1" x14ac:dyDescent="0.15">
      <c r="A34" s="46"/>
      <c r="B34" s="47" t="s">
        <v>65</v>
      </c>
      <c r="C34" s="48"/>
      <c r="D34" s="47" t="s">
        <v>65</v>
      </c>
      <c r="E34" s="48"/>
      <c r="F34" s="185" t="s">
        <v>68</v>
      </c>
      <c r="G34" s="194" t="e">
        <f>A34*C34*E34/(A35*D35)</f>
        <v>#DIV/0!</v>
      </c>
      <c r="H34" s="190" t="s">
        <v>69</v>
      </c>
      <c r="I34" s="171"/>
      <c r="J34" s="49"/>
      <c r="K34" s="47" t="s">
        <v>65</v>
      </c>
      <c r="L34" s="49"/>
      <c r="M34" s="47" t="s">
        <v>65</v>
      </c>
      <c r="N34" s="49"/>
      <c r="O34" s="47" t="s">
        <v>65</v>
      </c>
      <c r="P34" s="50"/>
      <c r="Q34" s="185" t="s">
        <v>68</v>
      </c>
      <c r="R34" s="189" t="e">
        <f>J34*L34*N34*P34/(J35*N35)</f>
        <v>#DIV/0!</v>
      </c>
      <c r="S34" s="190" t="s">
        <v>69</v>
      </c>
    </row>
    <row r="35" spans="1:19" ht="15.75" customHeight="1" x14ac:dyDescent="0.15">
      <c r="A35" s="186"/>
      <c r="B35" s="187"/>
      <c r="C35" s="29" t="s">
        <v>65</v>
      </c>
      <c r="D35" s="177"/>
      <c r="E35" s="171"/>
      <c r="F35" s="171"/>
      <c r="G35" s="171"/>
      <c r="H35" s="171"/>
      <c r="I35" s="171"/>
      <c r="J35" s="184"/>
      <c r="K35" s="171"/>
      <c r="L35" s="171"/>
      <c r="M35" s="29" t="s">
        <v>65</v>
      </c>
      <c r="N35" s="177"/>
      <c r="O35" s="171"/>
      <c r="P35" s="171"/>
      <c r="Q35" s="171"/>
      <c r="R35" s="171"/>
      <c r="S35" s="171"/>
    </row>
    <row r="36" spans="1:19" ht="15.75" customHeight="1" x14ac:dyDescent="0.15">
      <c r="A36" s="188"/>
      <c r="B36" s="171"/>
      <c r="C36" s="171"/>
      <c r="D36" s="171"/>
      <c r="E36" s="171"/>
      <c r="F36" s="171"/>
      <c r="G36" s="171"/>
      <c r="H36" s="171"/>
      <c r="I36" s="171"/>
      <c r="J36" s="171"/>
      <c r="K36" s="171"/>
      <c r="L36" s="171"/>
      <c r="M36" s="171"/>
      <c r="N36" s="171"/>
      <c r="O36" s="171"/>
      <c r="P36" s="171"/>
      <c r="Q36" s="171"/>
      <c r="R36" s="171"/>
      <c r="S36" s="171"/>
    </row>
    <row r="37" spans="1:19" ht="15.75" customHeight="1" x14ac:dyDescent="0.15">
      <c r="A37" s="177" t="s">
        <v>77</v>
      </c>
      <c r="B37" s="171"/>
      <c r="C37" s="171"/>
      <c r="D37" s="171"/>
      <c r="E37" s="171"/>
      <c r="F37" s="171"/>
      <c r="G37" s="171"/>
      <c r="H37" s="171"/>
      <c r="I37" s="171"/>
      <c r="J37" s="177" t="s">
        <v>77</v>
      </c>
      <c r="K37" s="171"/>
      <c r="L37" s="171"/>
      <c r="M37" s="171"/>
      <c r="N37" s="171"/>
      <c r="O37" s="171"/>
      <c r="P37" s="171"/>
      <c r="Q37" s="171"/>
      <c r="R37" s="171"/>
      <c r="S37" s="171"/>
    </row>
    <row r="38" spans="1:19" ht="15.75" customHeight="1" x14ac:dyDescent="0.15">
      <c r="A38" s="46"/>
      <c r="B38" s="48" t="s">
        <v>65</v>
      </c>
      <c r="C38" s="48"/>
      <c r="D38" s="48" t="s">
        <v>65</v>
      </c>
      <c r="E38" s="48"/>
      <c r="F38" s="185" t="s">
        <v>68</v>
      </c>
      <c r="G38" s="194" t="e">
        <f>A38*C38*E38/(A39*D39)</f>
        <v>#DIV/0!</v>
      </c>
      <c r="H38" s="190" t="s">
        <v>69</v>
      </c>
      <c r="I38" s="171"/>
      <c r="J38" s="49"/>
      <c r="K38" s="47" t="s">
        <v>65</v>
      </c>
      <c r="L38" s="49"/>
      <c r="M38" s="47" t="s">
        <v>65</v>
      </c>
      <c r="N38" s="49"/>
      <c r="O38" s="47" t="s">
        <v>65</v>
      </c>
      <c r="P38" s="50"/>
      <c r="Q38" s="185" t="s">
        <v>68</v>
      </c>
      <c r="R38" s="189" t="e">
        <f>J38*L38*N38*P38/(J39*N39)</f>
        <v>#DIV/0!</v>
      </c>
      <c r="S38" s="190" t="s">
        <v>69</v>
      </c>
    </row>
    <row r="39" spans="1:19" ht="15.75" customHeight="1" x14ac:dyDescent="0.15">
      <c r="A39" s="186"/>
      <c r="B39" s="187"/>
      <c r="C39" s="29" t="s">
        <v>65</v>
      </c>
      <c r="D39" s="177"/>
      <c r="E39" s="171"/>
      <c r="F39" s="171"/>
      <c r="G39" s="171"/>
      <c r="H39" s="171"/>
      <c r="I39" s="171"/>
      <c r="J39" s="184"/>
      <c r="K39" s="171"/>
      <c r="L39" s="171"/>
      <c r="M39" s="29" t="s">
        <v>65</v>
      </c>
      <c r="N39" s="177"/>
      <c r="O39" s="171"/>
      <c r="P39" s="171"/>
      <c r="Q39" s="171"/>
      <c r="R39" s="171"/>
      <c r="S39" s="171"/>
    </row>
    <row r="40" spans="1:19" ht="15.75" customHeight="1" x14ac:dyDescent="0.15">
      <c r="A40" s="188"/>
      <c r="B40" s="171"/>
      <c r="C40" s="171"/>
      <c r="D40" s="171"/>
      <c r="E40" s="171"/>
      <c r="F40" s="171"/>
      <c r="G40" s="171"/>
      <c r="H40" s="171"/>
      <c r="I40" s="171"/>
      <c r="J40" s="171"/>
      <c r="K40" s="171"/>
      <c r="L40" s="171"/>
      <c r="M40" s="171"/>
      <c r="N40" s="171"/>
      <c r="O40" s="171"/>
      <c r="P40" s="171"/>
      <c r="Q40" s="171"/>
      <c r="R40" s="171"/>
      <c r="S40" s="171"/>
    </row>
    <row r="41" spans="1:19" ht="26.25" customHeight="1" x14ac:dyDescent="0.15">
      <c r="A41" s="191" t="s">
        <v>78</v>
      </c>
      <c r="B41" s="171"/>
      <c r="C41" s="171"/>
      <c r="D41" s="171"/>
      <c r="E41" s="171"/>
      <c r="F41" s="171"/>
      <c r="G41" s="171"/>
      <c r="H41" s="171"/>
      <c r="I41" s="171"/>
      <c r="J41" s="171"/>
      <c r="K41" s="171"/>
      <c r="L41" s="171"/>
      <c r="M41" s="171"/>
      <c r="N41" s="171"/>
      <c r="O41" s="171"/>
      <c r="P41" s="171"/>
      <c r="Q41" s="171"/>
      <c r="R41" s="171"/>
      <c r="S41" s="171"/>
    </row>
    <row r="42" spans="1:19" ht="96" customHeight="1" x14ac:dyDescent="0.15">
      <c r="A42" s="192"/>
      <c r="B42" s="171"/>
      <c r="C42" s="171"/>
      <c r="D42" s="171"/>
      <c r="E42" s="171"/>
      <c r="F42" s="171"/>
      <c r="G42" s="171"/>
      <c r="H42" s="171"/>
      <c r="I42" s="171"/>
      <c r="J42" s="171"/>
      <c r="K42" s="171"/>
      <c r="L42" s="171"/>
      <c r="M42" s="171"/>
      <c r="N42" s="171"/>
      <c r="O42" s="171"/>
      <c r="P42" s="171"/>
      <c r="Q42" s="171"/>
      <c r="R42" s="171"/>
      <c r="S42" s="171"/>
    </row>
    <row r="43" spans="1:19" ht="15.75" customHeight="1" x14ac:dyDescent="0.15">
      <c r="A43" s="193" t="s">
        <v>79</v>
      </c>
      <c r="B43" s="171"/>
      <c r="C43" s="171"/>
      <c r="D43" s="171"/>
      <c r="E43" s="171"/>
      <c r="F43" s="171"/>
      <c r="G43" s="171"/>
      <c r="H43" s="171"/>
      <c r="I43" s="171"/>
      <c r="J43" s="171"/>
      <c r="K43" s="171"/>
      <c r="L43" s="171"/>
      <c r="M43" s="171"/>
      <c r="N43" s="171"/>
      <c r="O43" s="171"/>
      <c r="P43" s="171"/>
      <c r="Q43" s="171"/>
      <c r="R43" s="171"/>
      <c r="S43" s="171"/>
    </row>
    <row r="44" spans="1:19" ht="83.25" customHeight="1" x14ac:dyDescent="0.15">
      <c r="A44" s="192"/>
      <c r="B44" s="171"/>
      <c r="C44" s="171"/>
      <c r="D44" s="171"/>
      <c r="E44" s="171"/>
      <c r="F44" s="171"/>
      <c r="G44" s="171"/>
      <c r="H44" s="171"/>
      <c r="I44" s="171"/>
      <c r="J44" s="171"/>
      <c r="K44" s="171"/>
      <c r="L44" s="171"/>
      <c r="M44" s="171"/>
      <c r="N44" s="171"/>
      <c r="O44" s="171"/>
      <c r="P44" s="171"/>
      <c r="Q44" s="171"/>
      <c r="R44" s="171"/>
      <c r="S44" s="171"/>
    </row>
    <row r="45" spans="1:19" ht="33" customHeight="1" x14ac:dyDescent="0.15">
      <c r="A45" s="191" t="s">
        <v>80</v>
      </c>
      <c r="B45" s="171"/>
      <c r="C45" s="171"/>
      <c r="D45" s="171"/>
      <c r="E45" s="171"/>
      <c r="F45" s="171"/>
      <c r="G45" s="171"/>
      <c r="H45" s="171"/>
      <c r="I45" s="171"/>
      <c r="J45" s="171"/>
      <c r="K45" s="171"/>
      <c r="L45" s="171"/>
      <c r="M45" s="171"/>
      <c r="N45" s="171"/>
      <c r="O45" s="171"/>
      <c r="P45" s="171"/>
      <c r="Q45" s="171"/>
      <c r="R45" s="171"/>
      <c r="S45" s="171"/>
    </row>
    <row r="46" spans="1:19" ht="15.75" customHeight="1" x14ac:dyDescent="0.15">
      <c r="A46" s="193" t="s">
        <v>81</v>
      </c>
      <c r="B46" s="171"/>
      <c r="C46" s="171"/>
      <c r="E46" s="30"/>
      <c r="F46" s="26" t="s">
        <v>82</v>
      </c>
    </row>
    <row r="47" spans="1:19" ht="15.75" customHeight="1" x14ac:dyDescent="0.15">
      <c r="A47" s="44" t="s">
        <v>83</v>
      </c>
      <c r="B47" s="51"/>
      <c r="C47" s="51"/>
      <c r="E47" s="41"/>
      <c r="F47" s="45" t="s">
        <v>82</v>
      </c>
    </row>
    <row r="48" spans="1:19" ht="15" customHeight="1" x14ac:dyDescent="0.15"/>
  </sheetData>
  <mergeCells count="120">
    <mergeCell ref="A36:S36"/>
    <mergeCell ref="J37:S37"/>
    <mergeCell ref="D31:E31"/>
    <mergeCell ref="A33:I33"/>
    <mergeCell ref="F34:F35"/>
    <mergeCell ref="G34:G35"/>
    <mergeCell ref="H34:I35"/>
    <mergeCell ref="D35:E35"/>
    <mergeCell ref="A37:I37"/>
    <mergeCell ref="R26:R27"/>
    <mergeCell ref="S26:S27"/>
    <mergeCell ref="F26:F27"/>
    <mergeCell ref="A27:B27"/>
    <mergeCell ref="D27:E27"/>
    <mergeCell ref="F30:F31"/>
    <mergeCell ref="G30:G31"/>
    <mergeCell ref="H30:I31"/>
    <mergeCell ref="A31:B31"/>
    <mergeCell ref="A46:C46"/>
    <mergeCell ref="F38:F39"/>
    <mergeCell ref="G38:G39"/>
    <mergeCell ref="Q38:Q39"/>
    <mergeCell ref="R38:R39"/>
    <mergeCell ref="S38:S39"/>
    <mergeCell ref="A39:B39"/>
    <mergeCell ref="D39:E39"/>
    <mergeCell ref="Q14:S14"/>
    <mergeCell ref="Q15:S15"/>
    <mergeCell ref="R16:S16"/>
    <mergeCell ref="A17:S17"/>
    <mergeCell ref="A18:S18"/>
    <mergeCell ref="A19:S19"/>
    <mergeCell ref="A20:S20"/>
    <mergeCell ref="A21:I21"/>
    <mergeCell ref="J21:S21"/>
    <mergeCell ref="F22:F23"/>
    <mergeCell ref="G22:I23"/>
    <mergeCell ref="Q22:Q23"/>
    <mergeCell ref="R22:S23"/>
    <mergeCell ref="A24:S24"/>
    <mergeCell ref="J27:L27"/>
    <mergeCell ref="N27:P27"/>
    <mergeCell ref="H38:I39"/>
    <mergeCell ref="J39:L39"/>
    <mergeCell ref="N39:P39"/>
    <mergeCell ref="A40:S40"/>
    <mergeCell ref="A41:S41"/>
    <mergeCell ref="A42:S42"/>
    <mergeCell ref="A43:S43"/>
    <mergeCell ref="A44:S44"/>
    <mergeCell ref="A45:S45"/>
    <mergeCell ref="Q11:S11"/>
    <mergeCell ref="Q12:S12"/>
    <mergeCell ref="Q13:S13"/>
    <mergeCell ref="Q34:Q35"/>
    <mergeCell ref="A35:B35"/>
    <mergeCell ref="J35:L35"/>
    <mergeCell ref="N35:P35"/>
    <mergeCell ref="A28:S28"/>
    <mergeCell ref="A29:I29"/>
    <mergeCell ref="J29:S29"/>
    <mergeCell ref="A32:S32"/>
    <mergeCell ref="J33:S33"/>
    <mergeCell ref="R34:R35"/>
    <mergeCell ref="S34:S35"/>
    <mergeCell ref="Q30:Q31"/>
    <mergeCell ref="R30:R31"/>
    <mergeCell ref="S30:S31"/>
    <mergeCell ref="J31:L31"/>
    <mergeCell ref="N31:P31"/>
    <mergeCell ref="A25:I25"/>
    <mergeCell ref="J25:S25"/>
    <mergeCell ref="G26:G27"/>
    <mergeCell ref="H26:I27"/>
    <mergeCell ref="Q26:Q27"/>
    <mergeCell ref="A1:S1"/>
    <mergeCell ref="B2:S2"/>
    <mergeCell ref="B3:S3"/>
    <mergeCell ref="B4:L4"/>
    <mergeCell ref="M4:O4"/>
    <mergeCell ref="B5:L5"/>
    <mergeCell ref="M5:O5"/>
    <mergeCell ref="B6:L6"/>
    <mergeCell ref="Q6:S6"/>
    <mergeCell ref="B9:C9"/>
    <mergeCell ref="F9:G9"/>
    <mergeCell ref="I9:L9"/>
    <mergeCell ref="M9:O9"/>
    <mergeCell ref="B10:L10"/>
    <mergeCell ref="M10:O10"/>
    <mergeCell ref="K13:O13"/>
    <mergeCell ref="Q4:S4"/>
    <mergeCell ref="Q5:S5"/>
    <mergeCell ref="B7:L7"/>
    <mergeCell ref="M7:O7"/>
    <mergeCell ref="B8:C8"/>
    <mergeCell ref="E8:L8"/>
    <mergeCell ref="M8:O8"/>
    <mergeCell ref="H11:I11"/>
    <mergeCell ref="K11:O11"/>
    <mergeCell ref="H12:J12"/>
    <mergeCell ref="K12:O12"/>
    <mergeCell ref="B13:F13"/>
    <mergeCell ref="H13:J13"/>
    <mergeCell ref="Q7:S7"/>
    <mergeCell ref="Q8:S8"/>
    <mergeCell ref="Q9:S9"/>
    <mergeCell ref="Q10:S10"/>
    <mergeCell ref="B11:F11"/>
    <mergeCell ref="B12:F12"/>
    <mergeCell ref="A12:A15"/>
    <mergeCell ref="B14:F14"/>
    <mergeCell ref="B15:F15"/>
    <mergeCell ref="B16:F16"/>
    <mergeCell ref="H14:J14"/>
    <mergeCell ref="K14:O14"/>
    <mergeCell ref="H15:J15"/>
    <mergeCell ref="K15:O15"/>
    <mergeCell ref="I16:J16"/>
    <mergeCell ref="K16:O16"/>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99999"/>
    <outlinePr summaryBelow="0" summaryRight="0"/>
  </sheetPr>
  <dimension ref="A1:V11"/>
  <sheetViews>
    <sheetView workbookViewId="0">
      <selection activeCell="A2" sqref="A2:V2"/>
    </sheetView>
  </sheetViews>
  <sheetFormatPr baseColWidth="10" defaultColWidth="0" defaultRowHeight="15" customHeight="1" zeroHeight="1" x14ac:dyDescent="0.15"/>
  <cols>
    <col min="1" max="1" width="13.83203125" customWidth="1"/>
    <col min="2" max="20" width="5.5" customWidth="1"/>
    <col min="21" max="21" width="3.83203125" customWidth="1"/>
    <col min="22" max="22" width="13.5" customWidth="1"/>
    <col min="23" max="16384" width="11.1640625" hidden="1"/>
  </cols>
  <sheetData>
    <row r="1" spans="1:22" ht="24" customHeight="1" x14ac:dyDescent="0.15">
      <c r="A1" s="177" t="s">
        <v>31</v>
      </c>
      <c r="B1" s="171"/>
      <c r="C1" s="171"/>
      <c r="D1" s="171"/>
      <c r="E1" s="171"/>
      <c r="F1" s="171"/>
      <c r="G1" s="171"/>
      <c r="H1" s="171"/>
      <c r="I1" s="171"/>
      <c r="J1" s="171"/>
      <c r="K1" s="171"/>
      <c r="L1" s="171"/>
      <c r="M1" s="171"/>
      <c r="N1" s="171"/>
      <c r="O1" s="171"/>
      <c r="P1" s="171"/>
      <c r="Q1" s="171"/>
      <c r="R1" s="171"/>
      <c r="S1" s="171"/>
      <c r="T1" s="171"/>
      <c r="U1" s="171"/>
      <c r="V1" s="171"/>
    </row>
    <row r="2" spans="1:22" ht="27.75" customHeight="1" x14ac:dyDescent="0.15">
      <c r="A2" s="176"/>
      <c r="B2" s="171"/>
      <c r="C2" s="171"/>
      <c r="D2" s="171"/>
      <c r="E2" s="171"/>
      <c r="F2" s="171"/>
      <c r="G2" s="171"/>
      <c r="H2" s="171"/>
      <c r="I2" s="171"/>
      <c r="J2" s="171"/>
      <c r="K2" s="171"/>
      <c r="L2" s="171"/>
      <c r="M2" s="171"/>
      <c r="N2" s="171"/>
      <c r="O2" s="171"/>
      <c r="P2" s="171"/>
      <c r="Q2" s="171"/>
      <c r="R2" s="171"/>
      <c r="S2" s="171"/>
      <c r="T2" s="171"/>
      <c r="U2" s="171"/>
      <c r="V2" s="171"/>
    </row>
    <row r="3" spans="1:22" ht="24" customHeight="1" x14ac:dyDescent="0.15">
      <c r="A3" s="52"/>
      <c r="B3" s="53"/>
      <c r="C3" s="53"/>
      <c r="D3" s="53"/>
      <c r="E3" s="53"/>
      <c r="F3" s="53"/>
      <c r="G3" s="53"/>
      <c r="H3" s="53"/>
      <c r="I3" s="53"/>
      <c r="J3" s="53"/>
      <c r="K3" s="53"/>
      <c r="L3" s="53"/>
      <c r="M3" s="53"/>
      <c r="N3" s="53"/>
      <c r="O3" s="53"/>
      <c r="P3" s="53"/>
      <c r="Q3" s="53"/>
      <c r="R3" s="53"/>
      <c r="S3" s="53"/>
      <c r="T3" s="54"/>
      <c r="U3" s="55" t="s">
        <v>68</v>
      </c>
      <c r="V3" s="56">
        <f t="shared" ref="V3:V8" si="0">SUM(B3:S3)</f>
        <v>0</v>
      </c>
    </row>
    <row r="4" spans="1:22" ht="24" customHeight="1" x14ac:dyDescent="0.15">
      <c r="A4" s="52"/>
      <c r="B4" s="53"/>
      <c r="C4" s="53"/>
      <c r="D4" s="53"/>
      <c r="E4" s="53"/>
      <c r="F4" s="53"/>
      <c r="G4" s="53"/>
      <c r="H4" s="53"/>
      <c r="I4" s="53"/>
      <c r="J4" s="53"/>
      <c r="K4" s="53"/>
      <c r="L4" s="53"/>
      <c r="M4" s="53"/>
      <c r="N4" s="53"/>
      <c r="O4" s="53"/>
      <c r="P4" s="53"/>
      <c r="Q4" s="53"/>
      <c r="R4" s="53"/>
      <c r="S4" s="53"/>
      <c r="T4" s="54"/>
      <c r="U4" s="55" t="s">
        <v>68</v>
      </c>
      <c r="V4" s="56">
        <f t="shared" si="0"/>
        <v>0</v>
      </c>
    </row>
    <row r="5" spans="1:22" ht="24" customHeight="1" x14ac:dyDescent="0.15">
      <c r="A5" s="52"/>
      <c r="B5" s="53"/>
      <c r="C5" s="53"/>
      <c r="D5" s="53"/>
      <c r="E5" s="53"/>
      <c r="F5" s="53"/>
      <c r="G5" s="53"/>
      <c r="H5" s="53"/>
      <c r="I5" s="53"/>
      <c r="J5" s="53"/>
      <c r="K5" s="53"/>
      <c r="L5" s="53"/>
      <c r="M5" s="53"/>
      <c r="N5" s="53"/>
      <c r="O5" s="53"/>
      <c r="P5" s="53"/>
      <c r="Q5" s="53"/>
      <c r="R5" s="53"/>
      <c r="S5" s="53"/>
      <c r="T5" s="54"/>
      <c r="U5" s="55" t="s">
        <v>68</v>
      </c>
      <c r="V5" s="56">
        <f t="shared" si="0"/>
        <v>0</v>
      </c>
    </row>
    <row r="6" spans="1:22" ht="24" customHeight="1" x14ac:dyDescent="0.15">
      <c r="A6" s="52"/>
      <c r="B6" s="53"/>
      <c r="C6" s="53"/>
      <c r="D6" s="53"/>
      <c r="E6" s="53"/>
      <c r="F6" s="53"/>
      <c r="G6" s="53"/>
      <c r="H6" s="53"/>
      <c r="I6" s="53"/>
      <c r="J6" s="53"/>
      <c r="K6" s="53"/>
      <c r="L6" s="53"/>
      <c r="M6" s="53"/>
      <c r="N6" s="53"/>
      <c r="O6" s="53"/>
      <c r="P6" s="53"/>
      <c r="Q6" s="53"/>
      <c r="R6" s="53"/>
      <c r="S6" s="53"/>
      <c r="T6" s="54"/>
      <c r="U6" s="55" t="s">
        <v>68</v>
      </c>
      <c r="V6" s="56">
        <f t="shared" si="0"/>
        <v>0</v>
      </c>
    </row>
    <row r="7" spans="1:22" ht="24" customHeight="1" x14ac:dyDescent="0.15">
      <c r="A7" s="52"/>
      <c r="B7" s="53"/>
      <c r="C7" s="53"/>
      <c r="D7" s="53"/>
      <c r="E7" s="53"/>
      <c r="F7" s="53"/>
      <c r="G7" s="53"/>
      <c r="H7" s="53"/>
      <c r="I7" s="53"/>
      <c r="J7" s="53"/>
      <c r="K7" s="53"/>
      <c r="L7" s="53"/>
      <c r="M7" s="53"/>
      <c r="N7" s="53"/>
      <c r="O7" s="53"/>
      <c r="P7" s="53"/>
      <c r="Q7" s="53"/>
      <c r="R7" s="53"/>
      <c r="S7" s="53"/>
      <c r="T7" s="54"/>
      <c r="U7" s="55" t="s">
        <v>68</v>
      </c>
      <c r="V7" s="56">
        <f t="shared" si="0"/>
        <v>0</v>
      </c>
    </row>
    <row r="8" spans="1:22" ht="24" customHeight="1" x14ac:dyDescent="0.15">
      <c r="A8" s="52"/>
      <c r="B8" s="53"/>
      <c r="C8" s="53"/>
      <c r="D8" s="53"/>
      <c r="E8" s="53"/>
      <c r="F8" s="53"/>
      <c r="G8" s="53"/>
      <c r="H8" s="53"/>
      <c r="I8" s="53"/>
      <c r="J8" s="53"/>
      <c r="K8" s="53"/>
      <c r="L8" s="53"/>
      <c r="M8" s="53"/>
      <c r="N8" s="53"/>
      <c r="O8" s="53"/>
      <c r="P8" s="53"/>
      <c r="Q8" s="53"/>
      <c r="R8" s="53"/>
      <c r="S8" s="53"/>
      <c r="T8" s="54"/>
      <c r="U8" s="55" t="s">
        <v>68</v>
      </c>
      <c r="V8" s="56">
        <f t="shared" si="0"/>
        <v>0</v>
      </c>
    </row>
    <row r="9" spans="1:22" ht="24" customHeight="1" x14ac:dyDescent="0.15">
      <c r="A9" s="199">
        <f>SUM(V3:V8)</f>
        <v>0</v>
      </c>
      <c r="B9" s="171"/>
      <c r="C9" s="171"/>
      <c r="D9" s="171"/>
      <c r="E9" s="171"/>
      <c r="F9" s="171"/>
      <c r="G9" s="171"/>
      <c r="H9" s="171"/>
      <c r="I9" s="171"/>
      <c r="J9" s="171"/>
      <c r="K9" s="171"/>
      <c r="L9" s="171"/>
      <c r="M9" s="171"/>
      <c r="N9" s="171"/>
      <c r="O9" s="171"/>
      <c r="P9" s="171"/>
      <c r="Q9" s="171"/>
      <c r="R9" s="171"/>
      <c r="S9" s="171"/>
      <c r="T9" s="171"/>
      <c r="U9" s="171"/>
      <c r="V9" s="171"/>
    </row>
    <row r="10" spans="1:22" ht="24" customHeight="1" x14ac:dyDescent="0.15">
      <c r="A10" s="176"/>
      <c r="B10" s="171"/>
      <c r="C10" s="171"/>
      <c r="D10" s="171"/>
      <c r="E10" s="171"/>
      <c r="F10" s="171"/>
      <c r="G10" s="171"/>
      <c r="H10" s="171"/>
      <c r="I10" s="171"/>
      <c r="J10" s="171"/>
      <c r="K10" s="171"/>
      <c r="L10" s="171"/>
      <c r="M10" s="171"/>
      <c r="N10" s="171"/>
      <c r="O10" s="171"/>
      <c r="P10" s="171"/>
      <c r="Q10" s="171"/>
      <c r="R10" s="171"/>
      <c r="S10" s="171"/>
      <c r="T10" s="171"/>
      <c r="U10" s="171"/>
      <c r="V10" s="171"/>
    </row>
    <row r="11" spans="1:22" ht="24" customHeight="1" x14ac:dyDescent="0.15">
      <c r="A11" s="200" t="s">
        <v>84</v>
      </c>
      <c r="B11" s="171"/>
      <c r="C11" s="171"/>
      <c r="D11" s="171"/>
      <c r="E11" s="171"/>
      <c r="F11" s="171"/>
      <c r="G11" s="171"/>
      <c r="H11" s="171"/>
      <c r="I11" s="171"/>
      <c r="J11" s="171"/>
      <c r="K11" s="171"/>
      <c r="L11" s="171"/>
      <c r="M11" s="171"/>
      <c r="N11" s="171"/>
      <c r="O11" s="171"/>
      <c r="P11" s="171"/>
      <c r="Q11" s="171"/>
      <c r="R11" s="171"/>
      <c r="S11" s="171"/>
      <c r="T11" s="171"/>
      <c r="U11" s="171"/>
      <c r="V11" s="171"/>
    </row>
  </sheetData>
  <mergeCells count="5">
    <mergeCell ref="A1:V1"/>
    <mergeCell ref="A9:V9"/>
    <mergeCell ref="A10:V10"/>
    <mergeCell ref="A11:V11"/>
    <mergeCell ref="A2:V2"/>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9999"/>
    <outlinePr summaryBelow="0" summaryRight="0"/>
  </sheetPr>
  <dimension ref="A1:AI219"/>
  <sheetViews>
    <sheetView workbookViewId="0">
      <selection sqref="A1:XFD1048576"/>
    </sheetView>
  </sheetViews>
  <sheetFormatPr baseColWidth="10" defaultColWidth="3.33203125" defaultRowHeight="15" customHeight="1" x14ac:dyDescent="0.15"/>
  <sheetData>
    <row r="1" spans="1:35" ht="20.25" customHeight="1" x14ac:dyDescent="0.1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row>
    <row r="2" spans="1:35" ht="20.25" customHeight="1" x14ac:dyDescent="0.15">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row>
    <row r="3" spans="1:35" ht="20.25" customHeight="1" x14ac:dyDescent="0.15">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row>
    <row r="4" spans="1:35" ht="20.25" customHeight="1" x14ac:dyDescent="0.15">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row>
    <row r="5" spans="1:35" ht="20.25" customHeight="1" x14ac:dyDescent="0.15">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row>
    <row r="6" spans="1:35" ht="20.25" customHeight="1" x14ac:dyDescent="0.15">
      <c r="A6" s="58"/>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row>
    <row r="7" spans="1:35" ht="20.25" customHeight="1" x14ac:dyDescent="0.15">
      <c r="A7" s="58"/>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row>
    <row r="8" spans="1:35" ht="20.25" customHeight="1" x14ac:dyDescent="0.15">
      <c r="A8" s="58"/>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row>
    <row r="9" spans="1:35" ht="20.25" customHeight="1" x14ac:dyDescent="0.15">
      <c r="A9" s="58"/>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row>
    <row r="10" spans="1:35" ht="20.25" customHeight="1" x14ac:dyDescent="0.15">
      <c r="A10" s="58"/>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row>
    <row r="11" spans="1:35" ht="20.25" customHeight="1" x14ac:dyDescent="0.15">
      <c r="A11" s="58"/>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row>
    <row r="12" spans="1:35" ht="20.25" customHeight="1" x14ac:dyDescent="0.15">
      <c r="A12" s="58"/>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row>
    <row r="13" spans="1:35" ht="20.25" customHeight="1" x14ac:dyDescent="0.15">
      <c r="A13" s="58"/>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row>
    <row r="14" spans="1:35" ht="20.25" customHeight="1" x14ac:dyDescent="0.15">
      <c r="A14" s="58"/>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row>
    <row r="15" spans="1:35" ht="20.25" customHeight="1" x14ac:dyDescent="0.15">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row>
    <row r="16" spans="1:35" ht="20.25" customHeight="1" x14ac:dyDescent="0.15">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row>
    <row r="17" spans="1:35" ht="20.25" customHeight="1" x14ac:dyDescent="0.15">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row>
    <row r="18" spans="1:35" ht="20.25" customHeight="1" x14ac:dyDescent="0.15">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row>
    <row r="19" spans="1:35" ht="20.25" customHeight="1" x14ac:dyDescent="0.1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row>
    <row r="20" spans="1:35" ht="20.25" customHeight="1" x14ac:dyDescent="0.15">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row>
    <row r="21" spans="1:35" ht="20.25" customHeight="1" x14ac:dyDescent="0.15">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row>
    <row r="22" spans="1:35" ht="20.25" customHeight="1" x14ac:dyDescent="0.1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row>
    <row r="23" spans="1:35" ht="20.25" customHeight="1" x14ac:dyDescent="0.1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row>
    <row r="24" spans="1:35" ht="20.25" customHeight="1" x14ac:dyDescent="0.15">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row>
    <row r="25" spans="1:35" ht="20.25" customHeight="1" x14ac:dyDescent="0.1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row>
    <row r="26" spans="1:35" ht="20.25" customHeight="1" x14ac:dyDescent="0.1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row>
    <row r="27" spans="1:35" ht="20.25" customHeight="1" x14ac:dyDescent="0.1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row>
    <row r="28" spans="1:35" ht="20.25" customHeight="1" x14ac:dyDescent="0.1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row>
    <row r="29" spans="1:35" ht="20.25" customHeight="1" x14ac:dyDescent="0.1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row>
    <row r="30" spans="1:35" ht="20.25" customHeight="1" x14ac:dyDescent="0.1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row>
    <row r="31" spans="1:35" ht="20.25" customHeight="1" x14ac:dyDescent="0.1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row>
    <row r="32" spans="1:35" ht="20.25" customHeight="1" x14ac:dyDescent="0.1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row>
    <row r="33" spans="1:35" ht="20.25" customHeight="1" x14ac:dyDescent="0.1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row>
    <row r="34" spans="1:35" ht="20.25" customHeight="1" x14ac:dyDescent="0.1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row>
    <row r="35" spans="1:35" ht="20.25" customHeight="1" x14ac:dyDescent="0.1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row>
    <row r="36" spans="1:35" ht="20.25" customHeight="1" x14ac:dyDescent="0.1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row>
    <row r="37" spans="1:35" ht="20.25" customHeight="1" x14ac:dyDescent="0.1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row>
    <row r="38" spans="1:35" ht="20.25" customHeight="1" x14ac:dyDescent="0.1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row>
    <row r="39" spans="1:35" ht="20.25" customHeight="1" x14ac:dyDescent="0.1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row>
    <row r="40" spans="1:35" ht="20.25" customHeight="1" x14ac:dyDescent="0.1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row>
    <row r="41" spans="1:35" ht="20.25" customHeight="1" x14ac:dyDescent="0.1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row>
    <row r="42" spans="1:35" ht="20.25" customHeight="1" x14ac:dyDescent="0.1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row>
    <row r="43" spans="1:35" ht="20.25" customHeight="1" x14ac:dyDescent="0.1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row>
    <row r="44" spans="1:35" ht="20.25" customHeight="1" x14ac:dyDescent="0.1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row>
    <row r="45" spans="1:35" ht="20.25" customHeight="1" x14ac:dyDescent="0.1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row>
    <row r="46" spans="1:35" ht="20.25" customHeight="1" x14ac:dyDescent="0.1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row>
    <row r="47" spans="1:35" ht="20.25" customHeight="1" x14ac:dyDescent="0.1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row>
    <row r="48" spans="1:35" ht="20.25" customHeight="1" x14ac:dyDescent="0.1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row>
    <row r="49" spans="1:35" ht="20.25" customHeight="1" x14ac:dyDescent="0.1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row>
    <row r="50" spans="1:35" ht="20.25" customHeight="1" x14ac:dyDescent="0.1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row>
    <row r="51" spans="1:35" ht="20.25" customHeight="1" x14ac:dyDescent="0.1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row>
    <row r="52" spans="1:35" ht="20.25" customHeight="1" x14ac:dyDescent="0.1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row>
    <row r="53" spans="1:35" ht="20.25" customHeight="1" x14ac:dyDescent="0.1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row>
    <row r="54" spans="1:35" ht="20.25" customHeight="1" x14ac:dyDescent="0.1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row>
    <row r="55" spans="1:35" ht="20.25" customHeight="1" x14ac:dyDescent="0.1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row>
    <row r="56" spans="1:35" ht="20.25" customHeight="1" x14ac:dyDescent="0.1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row>
    <row r="57" spans="1:35" ht="20.25" customHeight="1" x14ac:dyDescent="0.1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row>
    <row r="58" spans="1:35" ht="20.25" customHeight="1" x14ac:dyDescent="0.1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row>
    <row r="59" spans="1:35" ht="20.25" customHeight="1" x14ac:dyDescent="0.1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row>
    <row r="60" spans="1:35" ht="20.25" customHeight="1" x14ac:dyDescent="0.1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row>
    <row r="61" spans="1:35" ht="20.25" customHeight="1" x14ac:dyDescent="0.1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row>
    <row r="62" spans="1:35" ht="20.25" customHeight="1" x14ac:dyDescent="0.1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row>
    <row r="63" spans="1:35" ht="20.25" customHeight="1" x14ac:dyDescent="0.1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row>
    <row r="64" spans="1:35" ht="20.2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row>
    <row r="65" spans="1:35" ht="20.25" customHeight="1" x14ac:dyDescent="0.1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row>
    <row r="66" spans="1:35" ht="20.25" customHeight="1" x14ac:dyDescent="0.1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row>
    <row r="67" spans="1:35" ht="20.25" customHeight="1" x14ac:dyDescent="0.1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row>
    <row r="68" spans="1:35" ht="20.25" customHeight="1" x14ac:dyDescent="0.1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row>
    <row r="69" spans="1:35" ht="20.25" customHeight="1" x14ac:dyDescent="0.1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row>
    <row r="70" spans="1:35" ht="20.25" customHeight="1" x14ac:dyDescent="0.1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row>
    <row r="71" spans="1:35" ht="20.25" customHeight="1" x14ac:dyDescent="0.1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row>
    <row r="72" spans="1:35" ht="20.25" customHeight="1" x14ac:dyDescent="0.1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row>
    <row r="73" spans="1:35" ht="20.25" customHeight="1" x14ac:dyDescent="0.1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row>
    <row r="74" spans="1:35" ht="20.25" customHeight="1" x14ac:dyDescent="0.1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row>
    <row r="75" spans="1:35" ht="20.25" customHeight="1" x14ac:dyDescent="0.1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row>
    <row r="76" spans="1:35" ht="20.25" customHeight="1" x14ac:dyDescent="0.1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row>
    <row r="77" spans="1:35" ht="20.25" customHeight="1" x14ac:dyDescent="0.15">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row>
    <row r="78" spans="1:35" ht="20.25" customHeight="1" x14ac:dyDescent="0.15">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row>
    <row r="79" spans="1:35" ht="20.25" customHeight="1" x14ac:dyDescent="0.15">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row>
    <row r="80" spans="1:35" ht="20.25" customHeight="1" x14ac:dyDescent="0.15">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row>
    <row r="81" spans="1:35" ht="20.25" customHeight="1" x14ac:dyDescent="0.15">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row>
    <row r="82" spans="1:35" ht="20.25" customHeight="1" x14ac:dyDescent="0.15">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row>
    <row r="83" spans="1:35" ht="20.25" customHeight="1" x14ac:dyDescent="0.15">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row>
    <row r="84" spans="1:35" ht="20.25" customHeight="1" x14ac:dyDescent="0.15">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row>
    <row r="85" spans="1:35" ht="20.25" customHeight="1" x14ac:dyDescent="0.15">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row>
    <row r="86" spans="1:35" ht="20.25" customHeight="1" x14ac:dyDescent="0.15">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row>
    <row r="87" spans="1:35" ht="20.25" customHeight="1" x14ac:dyDescent="0.15">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row>
    <row r="88" spans="1:35" ht="20.25" customHeight="1" x14ac:dyDescent="0.15">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row>
    <row r="89" spans="1:35" ht="20.25" customHeight="1" x14ac:dyDescent="0.15">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row>
    <row r="90" spans="1:35" ht="20.25" customHeight="1" x14ac:dyDescent="0.15">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row>
    <row r="91" spans="1:35" ht="20.25" customHeight="1" x14ac:dyDescent="0.15">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row>
    <row r="92" spans="1:35" ht="20.25" customHeight="1" x14ac:dyDescent="0.15">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row>
    <row r="93" spans="1:35" ht="20.25" customHeight="1" x14ac:dyDescent="0.15">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row>
    <row r="94" spans="1:35" ht="20.25" customHeight="1" x14ac:dyDescent="0.15">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row>
    <row r="95" spans="1:35" ht="20.25" customHeight="1" x14ac:dyDescent="0.15">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row>
    <row r="96" spans="1:35" ht="20.25" customHeight="1" x14ac:dyDescent="0.15">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row>
    <row r="97" spans="1:35" ht="20.25" customHeight="1" x14ac:dyDescent="0.15">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row>
    <row r="98" spans="1:35" ht="20.25" customHeight="1" x14ac:dyDescent="0.15">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row>
    <row r="99" spans="1:35" ht="20.25" customHeight="1" x14ac:dyDescent="0.15">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row>
    <row r="100" spans="1:35" ht="20.25" customHeight="1" x14ac:dyDescent="0.15">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row>
    <row r="101" spans="1:35" ht="20.25" customHeight="1" x14ac:dyDescent="0.15">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row>
    <row r="102" spans="1:35" ht="20.25" customHeight="1" x14ac:dyDescent="0.15">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row>
    <row r="103" spans="1:35" ht="20.25" customHeight="1" x14ac:dyDescent="0.15">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row>
    <row r="104" spans="1:35" ht="20.25" customHeight="1" x14ac:dyDescent="0.15">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row>
    <row r="105" spans="1:35" ht="20.25" customHeight="1" x14ac:dyDescent="0.15">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row>
    <row r="106" spans="1:35" ht="20.25" customHeight="1" x14ac:dyDescent="0.15">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row>
    <row r="107" spans="1:35" ht="20.25" customHeight="1" x14ac:dyDescent="0.15">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row>
    <row r="108" spans="1:35" ht="20.25" customHeight="1" x14ac:dyDescent="0.15">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row>
    <row r="109" spans="1:35" ht="20.25" customHeight="1" x14ac:dyDescent="0.15">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row>
    <row r="110" spans="1:35" ht="20.25" customHeight="1" x14ac:dyDescent="0.15">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row>
    <row r="111" spans="1:35" ht="20.25" customHeight="1" x14ac:dyDescent="0.15">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row>
    <row r="112" spans="1:35" ht="20.25" customHeight="1" x14ac:dyDescent="0.15">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row>
    <row r="113" spans="1:35" ht="20.25" customHeight="1" x14ac:dyDescent="0.15">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row>
    <row r="114" spans="1:35" ht="20.25" customHeight="1" x14ac:dyDescent="0.15">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row>
    <row r="115" spans="1:35" ht="20.25" customHeight="1" x14ac:dyDescent="0.15">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row>
    <row r="116" spans="1:35" ht="20.25" customHeight="1" x14ac:dyDescent="0.15">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row>
    <row r="117" spans="1:35" ht="20.25" customHeight="1" x14ac:dyDescent="0.15">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row>
    <row r="118" spans="1:35" ht="20.25" customHeight="1" x14ac:dyDescent="0.15">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row>
    <row r="119" spans="1:35" ht="20.25" customHeight="1" x14ac:dyDescent="0.15">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row>
    <row r="120" spans="1:35" ht="20.25" customHeight="1" x14ac:dyDescent="0.15">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row>
    <row r="121" spans="1:35" ht="20.25" customHeight="1" x14ac:dyDescent="0.15">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row>
    <row r="122" spans="1:35" ht="20.25" customHeight="1" x14ac:dyDescent="0.15">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row>
    <row r="123" spans="1:35" ht="20.25" customHeight="1" x14ac:dyDescent="0.15">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row>
    <row r="124" spans="1:35" ht="20.25" customHeight="1" x14ac:dyDescent="0.15">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row>
    <row r="125" spans="1:35" ht="20.25" customHeight="1" x14ac:dyDescent="0.15">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row>
    <row r="126" spans="1:35" ht="20.25" customHeight="1" x14ac:dyDescent="0.15">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row>
    <row r="127" spans="1:35" ht="20.25" customHeight="1" x14ac:dyDescent="0.15">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row>
    <row r="128" spans="1:35" ht="20.25" customHeight="1" x14ac:dyDescent="0.15">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row>
    <row r="129" spans="1:35" ht="20.25" customHeight="1" x14ac:dyDescent="0.15">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row>
    <row r="130" spans="1:35" ht="20.25" customHeight="1" x14ac:dyDescent="0.15">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row>
    <row r="131" spans="1:35" ht="20.25" customHeight="1" x14ac:dyDescent="0.15">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row>
    <row r="132" spans="1:35" ht="20.25" customHeight="1" x14ac:dyDescent="0.15">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row>
    <row r="133" spans="1:35" ht="20.25" customHeight="1" x14ac:dyDescent="0.15">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row>
    <row r="134" spans="1:35" ht="20.25" customHeight="1" x14ac:dyDescent="0.15">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row>
    <row r="135" spans="1:35" ht="20.25" customHeight="1" x14ac:dyDescent="0.15">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row>
    <row r="136" spans="1:35" ht="20.25" customHeight="1" x14ac:dyDescent="0.15">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row>
    <row r="137" spans="1:35" ht="20.25" customHeight="1" x14ac:dyDescent="0.15">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row>
    <row r="138" spans="1:35" ht="20.25" customHeight="1" x14ac:dyDescent="0.15">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row>
    <row r="139" spans="1:35" ht="20.25" customHeight="1" x14ac:dyDescent="0.15">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row>
    <row r="140" spans="1:35" ht="20.25" customHeight="1" x14ac:dyDescent="0.15">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row>
    <row r="141" spans="1:35" ht="20.25" customHeight="1" x14ac:dyDescent="0.15">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row>
    <row r="142" spans="1:35" ht="20.25" customHeight="1" x14ac:dyDescent="0.15">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row>
    <row r="143" spans="1:35" ht="20.25" customHeight="1" x14ac:dyDescent="0.15">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row>
    <row r="144" spans="1:35" ht="20.25" customHeight="1" x14ac:dyDescent="0.15">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row>
    <row r="145" spans="1:35" ht="20.25" customHeight="1" x14ac:dyDescent="0.15">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row>
    <row r="146" spans="1:35" ht="20.25" customHeight="1" x14ac:dyDescent="0.15">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row>
    <row r="147" spans="1:35" ht="20.25" customHeight="1" x14ac:dyDescent="0.15">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row>
    <row r="148" spans="1:35" ht="20.25" customHeight="1" x14ac:dyDescent="0.15">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row>
    <row r="149" spans="1:35" ht="20.25" customHeight="1" x14ac:dyDescent="0.15">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row>
    <row r="150" spans="1:35" ht="20.25" customHeight="1" x14ac:dyDescent="0.15">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row>
    <row r="151" spans="1:35" ht="20.25" customHeight="1" x14ac:dyDescent="0.15">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row>
    <row r="152" spans="1:35" ht="20.25" customHeight="1" x14ac:dyDescent="0.15">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row>
    <row r="153" spans="1:35" ht="20.25" customHeight="1" x14ac:dyDescent="0.15">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row>
    <row r="154" spans="1:35" ht="20.25" customHeight="1" x14ac:dyDescent="0.15">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row>
    <row r="155" spans="1:35" ht="20.25" customHeight="1" x14ac:dyDescent="0.15">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row>
    <row r="156" spans="1:35" ht="20.25" customHeight="1" x14ac:dyDescent="0.15">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row>
    <row r="157" spans="1:35" ht="20.25" customHeight="1" x14ac:dyDescent="0.15">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row>
    <row r="158" spans="1:35" ht="20.25" customHeight="1" x14ac:dyDescent="0.15">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row>
    <row r="159" spans="1:35" ht="20.25" customHeight="1" x14ac:dyDescent="0.15">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row>
    <row r="160" spans="1:35" ht="20.25" customHeight="1" x14ac:dyDescent="0.15">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row>
    <row r="161" spans="1:35" ht="20.25" customHeight="1" x14ac:dyDescent="0.15">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row>
    <row r="162" spans="1:35" ht="20.25" customHeight="1" x14ac:dyDescent="0.15">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row>
    <row r="163" spans="1:35" ht="20.25" customHeight="1" x14ac:dyDescent="0.15">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row>
    <row r="164" spans="1:35" ht="20.25" customHeight="1" x14ac:dyDescent="0.15">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row>
    <row r="165" spans="1:35" ht="20.25" customHeight="1" x14ac:dyDescent="0.15">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row>
    <row r="166" spans="1:35" ht="20.25" customHeight="1" x14ac:dyDescent="0.15">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row>
    <row r="167" spans="1:35" ht="20.25" customHeight="1" x14ac:dyDescent="0.15">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row>
    <row r="168" spans="1:35" ht="20.25" customHeight="1" x14ac:dyDescent="0.15">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row>
    <row r="169" spans="1:35" ht="20.25" customHeight="1" x14ac:dyDescent="0.15">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row>
    <row r="170" spans="1:35" ht="20.25" customHeight="1" x14ac:dyDescent="0.15">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row>
    <row r="171" spans="1:35" ht="20.25" customHeight="1" x14ac:dyDescent="0.15">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row>
    <row r="172" spans="1:35" ht="20.25" customHeight="1" x14ac:dyDescent="0.15">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row>
    <row r="173" spans="1:35" ht="20.25" customHeight="1" x14ac:dyDescent="0.15">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row>
    <row r="174" spans="1:35" ht="20.25" customHeight="1" x14ac:dyDescent="0.15">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row>
    <row r="175" spans="1:35" ht="20.25" customHeight="1" x14ac:dyDescent="0.15">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row>
    <row r="176" spans="1:35" ht="20.25" customHeight="1" x14ac:dyDescent="0.15">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row>
    <row r="177" spans="1:35" ht="20.25" customHeight="1" x14ac:dyDescent="0.15">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row>
    <row r="178" spans="1:35" ht="20.25" customHeight="1" x14ac:dyDescent="0.15">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row>
    <row r="179" spans="1:35" ht="20.25" customHeight="1" x14ac:dyDescent="0.15">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row>
    <row r="180" spans="1:35" ht="20.25" customHeight="1" x14ac:dyDescent="0.15">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row>
    <row r="181" spans="1:35" ht="20.25" customHeight="1" x14ac:dyDescent="0.15">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row>
    <row r="182" spans="1:35" ht="20.25" customHeight="1" x14ac:dyDescent="0.15">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row>
    <row r="183" spans="1:35" ht="20.25" customHeight="1" x14ac:dyDescent="0.15">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row>
    <row r="184" spans="1:35" ht="20.25" customHeight="1" x14ac:dyDescent="0.15">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row>
    <row r="185" spans="1:35" ht="20.25" customHeight="1" x14ac:dyDescent="0.15">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row>
    <row r="186" spans="1:35" ht="20.25" customHeight="1" x14ac:dyDescent="0.15">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row>
    <row r="187" spans="1:35" ht="20.25" customHeight="1" x14ac:dyDescent="0.15">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row>
    <row r="188" spans="1:35" ht="20.25" customHeight="1" x14ac:dyDescent="0.15">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row>
    <row r="189" spans="1:35" ht="20.25" customHeight="1" x14ac:dyDescent="0.15">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row>
    <row r="190" spans="1:35" ht="20.25" customHeight="1" x14ac:dyDescent="0.15">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row>
    <row r="191" spans="1:35" ht="20.25" customHeight="1" x14ac:dyDescent="0.15">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row>
    <row r="192" spans="1:35" ht="20.25" customHeight="1" x14ac:dyDescent="0.15">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row>
    <row r="193" spans="1:35" ht="20.25" customHeight="1" x14ac:dyDescent="0.15">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row>
    <row r="194" spans="1:35" ht="20.25" customHeight="1" x14ac:dyDescent="0.15">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row>
    <row r="195" spans="1:35" ht="20.25" customHeight="1" x14ac:dyDescent="0.15">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row>
    <row r="196" spans="1:35" ht="20.25" customHeight="1" x14ac:dyDescent="0.15">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row>
    <row r="197" spans="1:35" ht="20.25" customHeight="1" x14ac:dyDescent="0.15">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row>
    <row r="198" spans="1:35" ht="20.25" customHeight="1" x14ac:dyDescent="0.15">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59"/>
    </row>
    <row r="199" spans="1:35" ht="20.25" customHeight="1" x14ac:dyDescent="0.15">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row>
    <row r="200" spans="1:35" ht="20.25" customHeight="1" x14ac:dyDescent="0.15">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row>
    <row r="201" spans="1:35" ht="20.25" customHeight="1" x14ac:dyDescent="0.15">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c r="AH201" s="59"/>
      <c r="AI201" s="59"/>
    </row>
    <row r="202" spans="1:35" ht="20.25" customHeight="1" x14ac:dyDescent="0.15">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row>
    <row r="203" spans="1:35" ht="20.25" customHeight="1" x14ac:dyDescent="0.15">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AH203" s="59"/>
      <c r="AI203" s="59"/>
    </row>
    <row r="204" spans="1:35" ht="20.25" customHeight="1" x14ac:dyDescent="0.15">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row>
    <row r="205" spans="1:35" ht="20.25" customHeight="1" x14ac:dyDescent="0.15">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row>
    <row r="206" spans="1:35" ht="20.25" customHeight="1" x14ac:dyDescent="0.15">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row>
    <row r="207" spans="1:35" ht="20.25" customHeight="1" x14ac:dyDescent="0.15">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59"/>
    </row>
    <row r="208" spans="1:35" ht="20.25" customHeight="1" x14ac:dyDescent="0.15">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row>
    <row r="209" spans="1:35" ht="20.25" customHeight="1" x14ac:dyDescent="0.15">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59"/>
    </row>
    <row r="210" spans="1:35" ht="20.25" customHeight="1" x14ac:dyDescent="0.15">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row>
    <row r="211" spans="1:35" ht="20.25" customHeight="1" x14ac:dyDescent="0.15">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c r="AH211" s="59"/>
      <c r="AI211" s="59"/>
    </row>
    <row r="212" spans="1:35" ht="20.25" customHeight="1" x14ac:dyDescent="0.15">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row>
    <row r="213" spans="1:35" ht="20.25" customHeight="1" x14ac:dyDescent="0.15">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row>
    <row r="214" spans="1:35" ht="20.25" customHeight="1" x14ac:dyDescent="0.15">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AI214" s="59"/>
    </row>
    <row r="215" spans="1:35" ht="20.25" customHeight="1" x14ac:dyDescent="0.15">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row>
    <row r="216" spans="1:35" ht="20.25" customHeight="1" x14ac:dyDescent="0.15">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row>
    <row r="217" spans="1:35" ht="20.25" customHeight="1" x14ac:dyDescent="0.15">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row>
    <row r="218" spans="1:35" ht="20.25" customHeight="1" x14ac:dyDescent="0.15">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row>
    <row r="219" spans="1:35" ht="20.25" customHeight="1" x14ac:dyDescent="0.15">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AH219" s="59"/>
      <c r="AI219" s="59"/>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9999"/>
    <outlinePr summaryBelow="0" summaryRight="0"/>
  </sheetPr>
  <dimension ref="A1:Z1000"/>
  <sheetViews>
    <sheetView topLeftCell="A17" workbookViewId="0">
      <selection activeCell="A29" sqref="A29:XFD1048576"/>
    </sheetView>
  </sheetViews>
  <sheetFormatPr baseColWidth="10" defaultColWidth="0" defaultRowHeight="15" customHeight="1" zeroHeight="1" x14ac:dyDescent="0.15"/>
  <cols>
    <col min="1" max="1" width="21.6640625" customWidth="1"/>
    <col min="2" max="2" width="1.83203125" customWidth="1"/>
    <col min="3" max="4" width="6.6640625" customWidth="1"/>
    <col min="5" max="5" width="2.1640625" customWidth="1"/>
    <col min="6" max="7" width="7.1640625" customWidth="1"/>
    <col min="8" max="8" width="2.1640625" customWidth="1"/>
    <col min="9" max="10" width="8" customWidth="1"/>
    <col min="11" max="26" width="13.5" hidden="1"/>
    <col min="27" max="16384" width="11.1640625" hidden="1"/>
  </cols>
  <sheetData>
    <row r="1" spans="1:10" ht="28.5" customHeight="1" x14ac:dyDescent="0.15">
      <c r="A1" s="201" t="s">
        <v>85</v>
      </c>
      <c r="B1" s="171"/>
      <c r="C1" s="171"/>
      <c r="D1" s="171"/>
      <c r="E1" s="171"/>
      <c r="F1" s="171"/>
      <c r="G1" s="171"/>
      <c r="H1" s="171"/>
      <c r="I1" s="171"/>
      <c r="J1" s="171"/>
    </row>
    <row r="2" spans="1:10" ht="28.5" customHeight="1" x14ac:dyDescent="0.2">
      <c r="A2" s="202" t="s">
        <v>86</v>
      </c>
      <c r="B2" s="171"/>
      <c r="C2" s="171"/>
      <c r="D2" s="171"/>
      <c r="E2" s="171"/>
      <c r="F2" s="171"/>
      <c r="G2" s="171"/>
      <c r="H2" s="171"/>
      <c r="I2" s="171"/>
      <c r="J2" s="171"/>
    </row>
    <row r="3" spans="1:10" ht="28.5" customHeight="1" x14ac:dyDescent="0.2">
      <c r="A3" s="203"/>
      <c r="B3" s="171"/>
      <c r="C3" s="204" t="s">
        <v>87</v>
      </c>
      <c r="D3" s="171"/>
      <c r="E3" s="60"/>
      <c r="F3" s="205" t="s">
        <v>88</v>
      </c>
      <c r="G3" s="171"/>
      <c r="H3" s="60"/>
      <c r="I3" s="205" t="s">
        <v>89</v>
      </c>
      <c r="J3" s="171"/>
    </row>
    <row r="4" spans="1:10" ht="19.5" customHeight="1" x14ac:dyDescent="0.15">
      <c r="A4" s="206"/>
      <c r="B4" s="171"/>
      <c r="C4" s="63" t="s">
        <v>90</v>
      </c>
      <c r="D4" s="63" t="s">
        <v>91</v>
      </c>
      <c r="E4" s="43"/>
      <c r="F4" s="63" t="s">
        <v>90</v>
      </c>
      <c r="G4" s="63" t="s">
        <v>91</v>
      </c>
      <c r="H4" s="26"/>
      <c r="I4" s="63" t="s">
        <v>90</v>
      </c>
      <c r="J4" s="63" t="s">
        <v>91</v>
      </c>
    </row>
    <row r="5" spans="1:10" ht="19.5" customHeight="1" x14ac:dyDescent="0.15">
      <c r="A5" s="64" t="s">
        <v>92</v>
      </c>
      <c r="B5" s="26"/>
      <c r="C5" s="65"/>
      <c r="D5" s="65"/>
      <c r="E5" s="26"/>
      <c r="F5" s="65"/>
      <c r="G5" s="65"/>
      <c r="H5" s="26"/>
      <c r="I5" s="65"/>
      <c r="J5" s="65"/>
    </row>
    <row r="6" spans="1:10" ht="19.5" customHeight="1" x14ac:dyDescent="0.15">
      <c r="A6" s="64" t="s">
        <v>93</v>
      </c>
      <c r="B6" s="26"/>
      <c r="C6" s="65"/>
      <c r="D6" s="65"/>
      <c r="E6" s="26"/>
      <c r="F6" s="65"/>
      <c r="G6" s="65"/>
      <c r="H6" s="26"/>
      <c r="I6" s="65"/>
      <c r="J6" s="65"/>
    </row>
    <row r="7" spans="1:10" ht="19.5" customHeight="1" x14ac:dyDescent="0.15">
      <c r="A7" s="64" t="s">
        <v>94</v>
      </c>
      <c r="B7" s="26"/>
      <c r="C7" s="65"/>
      <c r="D7" s="65"/>
      <c r="E7" s="26"/>
      <c r="F7" s="65"/>
      <c r="G7" s="65"/>
      <c r="H7" s="26"/>
      <c r="I7" s="65"/>
      <c r="J7" s="65"/>
    </row>
    <row r="8" spans="1:10" ht="19.5" customHeight="1" x14ac:dyDescent="0.15">
      <c r="A8" s="64" t="s">
        <v>95</v>
      </c>
      <c r="B8" s="26"/>
      <c r="C8" s="65"/>
      <c r="D8" s="65"/>
      <c r="E8" s="26"/>
      <c r="F8" s="65"/>
      <c r="G8" s="65"/>
      <c r="H8" s="26"/>
      <c r="I8" s="65"/>
      <c r="J8" s="65"/>
    </row>
    <row r="9" spans="1:10" ht="19.5" customHeight="1" x14ac:dyDescent="0.15">
      <c r="A9" s="64" t="s">
        <v>96</v>
      </c>
      <c r="B9" s="26"/>
      <c r="C9" s="65"/>
      <c r="D9" s="65"/>
      <c r="E9" s="26"/>
      <c r="F9" s="65"/>
      <c r="G9" s="65"/>
      <c r="H9" s="26"/>
      <c r="I9" s="65"/>
      <c r="J9" s="65"/>
    </row>
    <row r="10" spans="1:10" ht="19.5" customHeight="1" x14ac:dyDescent="0.15">
      <c r="A10" s="64" t="s">
        <v>97</v>
      </c>
      <c r="B10" s="26"/>
      <c r="C10" s="65"/>
      <c r="D10" s="65"/>
      <c r="E10" s="26"/>
      <c r="F10" s="65"/>
      <c r="G10" s="65"/>
      <c r="H10" s="26"/>
      <c r="I10" s="65"/>
      <c r="J10" s="65"/>
    </row>
    <row r="11" spans="1:10" ht="19.5" customHeight="1" x14ac:dyDescent="0.15">
      <c r="A11" s="64" t="s">
        <v>98</v>
      </c>
      <c r="B11" s="26"/>
      <c r="C11" s="65"/>
      <c r="D11" s="65"/>
      <c r="E11" s="26"/>
      <c r="F11" s="65"/>
      <c r="G11" s="65"/>
      <c r="H11" s="26"/>
      <c r="I11" s="65"/>
      <c r="J11" s="65"/>
    </row>
    <row r="12" spans="1:10" ht="19.5" customHeight="1" x14ac:dyDescent="0.15">
      <c r="A12" s="64" t="s">
        <v>99</v>
      </c>
      <c r="B12" s="26"/>
      <c r="C12" s="65"/>
      <c r="D12" s="65"/>
      <c r="E12" s="26"/>
      <c r="F12" s="65"/>
      <c r="G12" s="65"/>
      <c r="H12" s="26"/>
      <c r="I12" s="65"/>
      <c r="J12" s="65"/>
    </row>
    <row r="13" spans="1:10" ht="19.5" customHeight="1" x14ac:dyDescent="0.15">
      <c r="A13" s="64" t="s">
        <v>100</v>
      </c>
      <c r="B13" s="26"/>
      <c r="C13" s="65"/>
      <c r="D13" s="65"/>
      <c r="E13" s="26"/>
      <c r="F13" s="65"/>
      <c r="G13" s="65"/>
      <c r="H13" s="26"/>
      <c r="I13" s="65"/>
      <c r="J13" s="65"/>
    </row>
    <row r="14" spans="1:10" ht="19.5" customHeight="1" x14ac:dyDescent="0.15">
      <c r="A14" s="64" t="s">
        <v>101</v>
      </c>
      <c r="B14" s="26"/>
      <c r="C14" s="65"/>
      <c r="D14" s="65"/>
      <c r="E14" s="26"/>
      <c r="F14" s="65"/>
      <c r="G14" s="65"/>
      <c r="H14" s="26"/>
      <c r="I14" s="65"/>
      <c r="J14" s="65"/>
    </row>
    <row r="15" spans="1:10" ht="19.5" customHeight="1" x14ac:dyDescent="0.15">
      <c r="A15" s="64" t="s">
        <v>102</v>
      </c>
      <c r="B15" s="26"/>
      <c r="C15" s="65"/>
      <c r="D15" s="65"/>
      <c r="E15" s="26"/>
      <c r="F15" s="65"/>
      <c r="G15" s="65"/>
      <c r="H15" s="26"/>
      <c r="I15" s="65"/>
      <c r="J15" s="65"/>
    </row>
    <row r="16" spans="1:10" ht="19.5" customHeight="1" x14ac:dyDescent="0.15">
      <c r="A16" s="64" t="s">
        <v>103</v>
      </c>
      <c r="B16" s="26"/>
      <c r="C16" s="65"/>
      <c r="D16" s="65"/>
      <c r="E16" s="26"/>
      <c r="F16" s="65"/>
      <c r="G16" s="65"/>
      <c r="H16" s="26"/>
      <c r="I16" s="65"/>
      <c r="J16" s="65"/>
    </row>
    <row r="17" spans="1:10" ht="19.5" customHeight="1" x14ac:dyDescent="0.15">
      <c r="A17" s="64" t="s">
        <v>104</v>
      </c>
      <c r="B17" s="26"/>
      <c r="C17" s="65"/>
      <c r="D17" s="65"/>
      <c r="E17" s="26"/>
      <c r="F17" s="65"/>
      <c r="G17" s="65"/>
      <c r="H17" s="26"/>
      <c r="I17" s="65"/>
      <c r="J17" s="65"/>
    </row>
    <row r="18" spans="1:10" ht="19.5" customHeight="1" x14ac:dyDescent="0.15">
      <c r="A18" s="210" t="s">
        <v>105</v>
      </c>
      <c r="B18" s="171"/>
      <c r="C18" s="67">
        <f t="shared" ref="C18:D18" si="0">SUM(C5:C17)</f>
        <v>0</v>
      </c>
      <c r="D18" s="67">
        <f t="shared" si="0"/>
        <v>0</v>
      </c>
      <c r="E18" s="26"/>
      <c r="F18" s="67">
        <f t="shared" ref="F18:G18" si="1">SUM(F5:F17)</f>
        <v>0</v>
      </c>
      <c r="G18" s="67">
        <f t="shared" si="1"/>
        <v>0</v>
      </c>
      <c r="H18" s="26"/>
      <c r="I18" s="67">
        <f t="shared" ref="I18:J18" si="2">SUM(I5:I17)</f>
        <v>0</v>
      </c>
      <c r="J18" s="67">
        <f t="shared" si="2"/>
        <v>0</v>
      </c>
    </row>
    <row r="19" spans="1:10" ht="19.5" customHeight="1" x14ac:dyDescent="0.15">
      <c r="A19" s="208"/>
      <c r="B19" s="171"/>
      <c r="C19" s="171"/>
      <c r="D19" s="171"/>
      <c r="E19" s="171"/>
      <c r="F19" s="171"/>
      <c r="G19" s="171"/>
      <c r="H19" s="171"/>
      <c r="I19" s="171"/>
      <c r="J19" s="171"/>
    </row>
    <row r="20" spans="1:10" ht="15.75" customHeight="1" x14ac:dyDescent="0.15">
      <c r="A20" s="208"/>
      <c r="B20" s="171"/>
      <c r="C20" s="207">
        <f>C18+(D18/60)</f>
        <v>0</v>
      </c>
      <c r="D20" s="171"/>
      <c r="E20" s="68"/>
      <c r="F20" s="207">
        <f>F18+(G18/60)</f>
        <v>0</v>
      </c>
      <c r="G20" s="171"/>
      <c r="H20" s="68"/>
      <c r="I20" s="207">
        <f>I18+(J18/60)</f>
        <v>0</v>
      </c>
      <c r="J20" s="171"/>
    </row>
    <row r="21" spans="1:10" ht="15.75" customHeight="1" x14ac:dyDescent="0.15">
      <c r="A21" s="208"/>
      <c r="B21" s="171"/>
      <c r="C21" s="188" t="s">
        <v>90</v>
      </c>
      <c r="D21" s="171"/>
      <c r="E21" s="26"/>
      <c r="F21" s="188" t="s">
        <v>90</v>
      </c>
      <c r="G21" s="171"/>
      <c r="H21" s="26"/>
      <c r="I21" s="188" t="s">
        <v>90</v>
      </c>
      <c r="J21" s="171"/>
    </row>
    <row r="22" spans="1:10" ht="22.5" customHeight="1" x14ac:dyDescent="0.15">
      <c r="A22" s="208"/>
      <c r="B22" s="171"/>
      <c r="C22" s="171"/>
      <c r="D22" s="171"/>
      <c r="E22" s="171"/>
      <c r="F22" s="171"/>
      <c r="G22" s="171"/>
      <c r="H22" s="171"/>
      <c r="I22" s="171"/>
      <c r="J22" s="171"/>
    </row>
    <row r="23" spans="1:10" ht="22.5" customHeight="1" x14ac:dyDescent="0.15">
      <c r="A23" s="196" t="s">
        <v>106</v>
      </c>
      <c r="B23" s="171"/>
      <c r="C23" s="171"/>
      <c r="D23" s="171"/>
      <c r="E23" s="171"/>
      <c r="F23" s="171"/>
      <c r="G23" s="171"/>
      <c r="H23" s="171"/>
      <c r="I23" s="171"/>
      <c r="J23" s="171"/>
    </row>
    <row r="24" spans="1:10" ht="22.5" customHeight="1" x14ac:dyDescent="0.15">
      <c r="A24" s="38" t="s">
        <v>107</v>
      </c>
      <c r="B24" s="190"/>
      <c r="C24" s="171"/>
      <c r="D24" s="171"/>
      <c r="E24" s="171"/>
      <c r="F24" s="171"/>
      <c r="G24" s="171"/>
      <c r="H24" s="171"/>
      <c r="I24" s="171"/>
      <c r="J24" s="171"/>
    </row>
    <row r="25" spans="1:10" ht="22.5" customHeight="1" x14ac:dyDescent="0.15">
      <c r="A25" s="38" t="s">
        <v>108</v>
      </c>
      <c r="B25" s="190"/>
      <c r="C25" s="171"/>
      <c r="D25" s="171"/>
      <c r="E25" s="171"/>
      <c r="F25" s="171"/>
      <c r="G25" s="171"/>
      <c r="H25" s="171"/>
      <c r="I25" s="171"/>
      <c r="J25" s="171"/>
    </row>
    <row r="26" spans="1:10" ht="28.5" customHeight="1" x14ac:dyDescent="0.15">
      <c r="A26" s="38" t="s">
        <v>109</v>
      </c>
      <c r="B26" s="190"/>
      <c r="C26" s="171"/>
      <c r="D26" s="171"/>
      <c r="E26" s="171"/>
      <c r="F26" s="171"/>
      <c r="G26" s="171"/>
      <c r="H26" s="171"/>
      <c r="I26" s="171"/>
      <c r="J26" s="171"/>
    </row>
    <row r="27" spans="1:10" ht="30" customHeight="1" x14ac:dyDescent="0.15">
      <c r="A27" s="44" t="s">
        <v>110</v>
      </c>
      <c r="B27" s="190"/>
      <c r="C27" s="171"/>
      <c r="D27" s="171"/>
      <c r="E27" s="171"/>
      <c r="F27" s="171"/>
      <c r="G27" s="171"/>
      <c r="H27" s="171"/>
      <c r="I27" s="171"/>
      <c r="J27" s="171"/>
    </row>
    <row r="28" spans="1:10" ht="105" customHeight="1" x14ac:dyDescent="0.15">
      <c r="A28" s="209"/>
      <c r="B28" s="171"/>
      <c r="C28" s="171"/>
      <c r="D28" s="171"/>
      <c r="E28" s="171"/>
      <c r="F28" s="171"/>
      <c r="G28" s="171"/>
      <c r="H28" s="171"/>
      <c r="I28" s="171"/>
      <c r="J28" s="171"/>
    </row>
    <row r="29" spans="1:10" ht="15.75" hidden="1" customHeight="1" x14ac:dyDescent="0.15"/>
    <row r="30" spans="1:10" ht="15.75" hidden="1" customHeight="1" x14ac:dyDescent="0.15"/>
    <row r="31" spans="1:10" ht="15.75" hidden="1" customHeight="1" x14ac:dyDescent="0.15"/>
    <row r="32" spans="1:10" ht="15.75" hidden="1" customHeight="1" x14ac:dyDescent="0.15"/>
    <row r="33" ht="15.75" hidden="1" customHeight="1" x14ac:dyDescent="0.15"/>
    <row r="34" ht="15.75" hidden="1" customHeight="1" x14ac:dyDescent="0.15"/>
    <row r="35" ht="15.75" hidden="1" customHeight="1" x14ac:dyDescent="0.15"/>
    <row r="36" ht="15.75" hidden="1" customHeight="1" x14ac:dyDescent="0.15"/>
    <row r="37" ht="15.75" hidden="1" customHeight="1" x14ac:dyDescent="0.15"/>
    <row r="38" ht="15.75" hidden="1" customHeight="1" x14ac:dyDescent="0.15"/>
    <row r="39" ht="15.75" hidden="1" customHeight="1" x14ac:dyDescent="0.15"/>
    <row r="40" ht="15.75" hidden="1" customHeight="1" x14ac:dyDescent="0.15"/>
    <row r="41" ht="15.75" hidden="1" customHeight="1" x14ac:dyDescent="0.15"/>
    <row r="42" ht="15.75" hidden="1" customHeight="1" x14ac:dyDescent="0.15"/>
    <row r="43" ht="15.75" hidden="1" customHeight="1" x14ac:dyDescent="0.15"/>
    <row r="44" ht="15.75" hidden="1" customHeight="1" x14ac:dyDescent="0.15"/>
    <row r="45" ht="15.75" hidden="1" customHeight="1" x14ac:dyDescent="0.15"/>
    <row r="46" ht="15.75" hidden="1" customHeight="1" x14ac:dyDescent="0.15"/>
    <row r="47" ht="15.75" hidden="1" customHeight="1" x14ac:dyDescent="0.15"/>
    <row r="48" ht="15.75" hidden="1" customHeight="1" x14ac:dyDescent="0.15"/>
    <row r="49" ht="15.75" hidden="1" customHeight="1" x14ac:dyDescent="0.15"/>
    <row r="50" ht="15.75" hidden="1" customHeight="1" x14ac:dyDescent="0.15"/>
    <row r="51" ht="15.75" hidden="1" customHeight="1" x14ac:dyDescent="0.15"/>
    <row r="52" ht="15.75" hidden="1" customHeight="1" x14ac:dyDescent="0.15"/>
    <row r="53" ht="15.75" hidden="1" customHeight="1" x14ac:dyDescent="0.15"/>
    <row r="54" ht="15.75" hidden="1" customHeight="1" x14ac:dyDescent="0.15"/>
    <row r="55" ht="15.75" hidden="1" customHeight="1" x14ac:dyDescent="0.15"/>
    <row r="56" ht="15.75" hidden="1" customHeight="1" x14ac:dyDescent="0.15"/>
    <row r="57" ht="15.75" hidden="1" customHeight="1" x14ac:dyDescent="0.15"/>
    <row r="58" ht="15.75" hidden="1" customHeight="1" x14ac:dyDescent="0.15"/>
    <row r="59" ht="15.75" hidden="1" customHeight="1" x14ac:dyDescent="0.15"/>
    <row r="60" ht="15.75" hidden="1" customHeight="1" x14ac:dyDescent="0.15"/>
    <row r="61" ht="15.75" hidden="1" customHeight="1" x14ac:dyDescent="0.15"/>
    <row r="62" ht="15.75" hidden="1" customHeight="1" x14ac:dyDescent="0.15"/>
    <row r="63" ht="15.75" hidden="1" customHeight="1" x14ac:dyDescent="0.15"/>
    <row r="64" ht="15.75" hidden="1" customHeight="1" x14ac:dyDescent="0.15"/>
    <row r="65" ht="15.75" hidden="1" customHeight="1" x14ac:dyDescent="0.15"/>
    <row r="66" ht="15.75" hidden="1" customHeight="1" x14ac:dyDescent="0.15"/>
    <row r="67" ht="15.75" hidden="1" customHeight="1" x14ac:dyDescent="0.15"/>
    <row r="68" ht="15.75" hidden="1" customHeight="1" x14ac:dyDescent="0.15"/>
    <row r="69" ht="15.75" hidden="1" customHeight="1" x14ac:dyDescent="0.15"/>
    <row r="70" ht="15.75" hidden="1" customHeight="1" x14ac:dyDescent="0.15"/>
    <row r="71" ht="15.75" hidden="1" customHeight="1" x14ac:dyDescent="0.15"/>
    <row r="72" ht="15.75" hidden="1" customHeight="1" x14ac:dyDescent="0.15"/>
    <row r="73" ht="15.75" hidden="1" customHeight="1" x14ac:dyDescent="0.15"/>
    <row r="74" ht="15.75" hidden="1" customHeight="1" x14ac:dyDescent="0.15"/>
    <row r="75" ht="15.75" hidden="1" customHeight="1" x14ac:dyDescent="0.15"/>
    <row r="76" ht="15.75" hidden="1" customHeight="1" x14ac:dyDescent="0.15"/>
    <row r="77" ht="15.75" hidden="1" customHeight="1" x14ac:dyDescent="0.15"/>
    <row r="78" ht="15.75" hidden="1" customHeight="1" x14ac:dyDescent="0.15"/>
    <row r="79" ht="15.75" hidden="1" customHeight="1" x14ac:dyDescent="0.15"/>
    <row r="80" ht="15.75" hidden="1" customHeight="1" x14ac:dyDescent="0.15"/>
    <row r="81" ht="15.75" hidden="1" customHeight="1" x14ac:dyDescent="0.15"/>
    <row r="82" ht="15.75" hidden="1" customHeight="1" x14ac:dyDescent="0.15"/>
    <row r="83" ht="15.75" hidden="1" customHeight="1" x14ac:dyDescent="0.15"/>
    <row r="84" ht="15.75" hidden="1" customHeight="1" x14ac:dyDescent="0.15"/>
    <row r="85" ht="15.75" hidden="1" customHeight="1" x14ac:dyDescent="0.15"/>
    <row r="86" ht="15.75" hidden="1" customHeight="1" x14ac:dyDescent="0.15"/>
    <row r="87" ht="15.75" hidden="1" customHeight="1" x14ac:dyDescent="0.15"/>
    <row r="88" ht="15.75" hidden="1" customHeight="1" x14ac:dyDescent="0.15"/>
    <row r="89" ht="15.75" hidden="1" customHeight="1" x14ac:dyDescent="0.15"/>
    <row r="90" ht="15.75" hidden="1" customHeight="1" x14ac:dyDescent="0.15"/>
    <row r="91" ht="15.75" hidden="1" customHeight="1" x14ac:dyDescent="0.15"/>
    <row r="92" ht="15.75" hidden="1" customHeight="1" x14ac:dyDescent="0.15"/>
    <row r="93" ht="15.75" hidden="1" customHeight="1" x14ac:dyDescent="0.15"/>
    <row r="94" ht="15.75" hidden="1" customHeight="1" x14ac:dyDescent="0.15"/>
    <row r="95" ht="15.75" hidden="1" customHeight="1" x14ac:dyDescent="0.15"/>
    <row r="96" ht="15.75" hidden="1" customHeight="1" x14ac:dyDescent="0.15"/>
    <row r="97" ht="15.75" hidden="1" customHeight="1" x14ac:dyDescent="0.15"/>
    <row r="98" ht="15.75" hidden="1" customHeight="1" x14ac:dyDescent="0.15"/>
    <row r="99" ht="15.75" hidden="1" customHeight="1" x14ac:dyDescent="0.15"/>
    <row r="100" ht="15.75" hidden="1" customHeight="1" x14ac:dyDescent="0.15"/>
    <row r="101" ht="15.75" hidden="1" customHeight="1" x14ac:dyDescent="0.15"/>
    <row r="102" ht="15.75" hidden="1" customHeight="1" x14ac:dyDescent="0.15"/>
    <row r="103" ht="15.75" hidden="1" customHeight="1" x14ac:dyDescent="0.15"/>
    <row r="104" ht="15.75" hidden="1" customHeight="1" x14ac:dyDescent="0.15"/>
    <row r="105" ht="15.75" hidden="1" customHeight="1" x14ac:dyDescent="0.15"/>
    <row r="106" ht="15.75" hidden="1" customHeight="1" x14ac:dyDescent="0.15"/>
    <row r="107" ht="15.75" hidden="1" customHeight="1" x14ac:dyDescent="0.15"/>
    <row r="108" ht="15.75" hidden="1" customHeight="1" x14ac:dyDescent="0.15"/>
    <row r="109" ht="15.75" hidden="1" customHeight="1" x14ac:dyDescent="0.15"/>
    <row r="110" ht="15.75" hidden="1" customHeight="1" x14ac:dyDescent="0.15"/>
    <row r="111" ht="15.75" hidden="1" customHeight="1" x14ac:dyDescent="0.15"/>
    <row r="112" ht="15.75" hidden="1" customHeight="1" x14ac:dyDescent="0.15"/>
    <row r="113" ht="15.75" hidden="1" customHeight="1" x14ac:dyDescent="0.15"/>
    <row r="114" ht="15.75" hidden="1" customHeight="1" x14ac:dyDescent="0.15"/>
    <row r="115" ht="15.75" hidden="1" customHeight="1" x14ac:dyDescent="0.15"/>
    <row r="116" ht="15.75" hidden="1" customHeight="1" x14ac:dyDescent="0.15"/>
    <row r="117" ht="15.75" hidden="1" customHeight="1" x14ac:dyDescent="0.15"/>
    <row r="118" ht="15.75" hidden="1" customHeight="1" x14ac:dyDescent="0.15"/>
    <row r="119" ht="15.75" hidden="1" customHeight="1" x14ac:dyDescent="0.15"/>
    <row r="120" ht="15.75" hidden="1" customHeight="1" x14ac:dyDescent="0.15"/>
    <row r="121" ht="15.75" hidden="1" customHeight="1" x14ac:dyDescent="0.15"/>
    <row r="122" ht="15.75" hidden="1" customHeight="1" x14ac:dyDescent="0.15"/>
    <row r="123" ht="15.75" hidden="1" customHeight="1" x14ac:dyDescent="0.15"/>
    <row r="124" ht="15.75" hidden="1" customHeight="1" x14ac:dyDescent="0.15"/>
    <row r="125" ht="15.75" hidden="1" customHeight="1" x14ac:dyDescent="0.15"/>
    <row r="126" ht="15.75" hidden="1" customHeight="1" x14ac:dyDescent="0.15"/>
    <row r="127" ht="15.75" hidden="1" customHeight="1" x14ac:dyDescent="0.15"/>
    <row r="128" ht="15.75" hidden="1" customHeight="1" x14ac:dyDescent="0.15"/>
    <row r="129" ht="15.75" hidden="1" customHeight="1" x14ac:dyDescent="0.15"/>
    <row r="130" ht="15.75" hidden="1" customHeight="1" x14ac:dyDescent="0.15"/>
    <row r="131" ht="15.75" hidden="1" customHeight="1" x14ac:dyDescent="0.15"/>
    <row r="132" ht="15.75" hidden="1" customHeight="1" x14ac:dyDescent="0.15"/>
    <row r="133" ht="15.75" hidden="1" customHeight="1" x14ac:dyDescent="0.15"/>
    <row r="134" ht="15.75" hidden="1" customHeight="1" x14ac:dyDescent="0.15"/>
    <row r="135" ht="15.75" hidden="1" customHeight="1" x14ac:dyDescent="0.15"/>
    <row r="136" ht="15.75" hidden="1" customHeight="1" x14ac:dyDescent="0.15"/>
    <row r="137" ht="15.75" hidden="1" customHeight="1" x14ac:dyDescent="0.15"/>
    <row r="138" ht="15.75" hidden="1" customHeight="1" x14ac:dyDescent="0.15"/>
    <row r="139" ht="15.75" hidden="1" customHeight="1" x14ac:dyDescent="0.15"/>
    <row r="140" ht="15.75" hidden="1" customHeight="1" x14ac:dyDescent="0.15"/>
    <row r="141" ht="15.75" hidden="1" customHeight="1" x14ac:dyDescent="0.15"/>
    <row r="142" ht="15.75" hidden="1" customHeight="1" x14ac:dyDescent="0.15"/>
    <row r="143" ht="15.75" hidden="1" customHeight="1" x14ac:dyDescent="0.15"/>
    <row r="144" ht="15.75" hidden="1" customHeight="1" x14ac:dyDescent="0.15"/>
    <row r="145" ht="15.75" hidden="1" customHeight="1" x14ac:dyDescent="0.15"/>
    <row r="146" ht="15.75" hidden="1" customHeight="1" x14ac:dyDescent="0.15"/>
    <row r="147" ht="15.75" hidden="1" customHeight="1" x14ac:dyDescent="0.15"/>
    <row r="148" ht="15.75" hidden="1" customHeight="1" x14ac:dyDescent="0.15"/>
    <row r="149" ht="15.75" hidden="1" customHeight="1" x14ac:dyDescent="0.15"/>
    <row r="150" ht="15.75" hidden="1" customHeight="1" x14ac:dyDescent="0.15"/>
    <row r="151" ht="15.75" hidden="1" customHeight="1" x14ac:dyDescent="0.15"/>
    <row r="152" ht="15.75" hidden="1" customHeight="1" x14ac:dyDescent="0.15"/>
    <row r="153" ht="15.75" hidden="1" customHeight="1" x14ac:dyDescent="0.15"/>
    <row r="154" ht="15.75" hidden="1" customHeight="1" x14ac:dyDescent="0.15"/>
    <row r="155" ht="15.75" hidden="1" customHeight="1" x14ac:dyDescent="0.15"/>
    <row r="156" ht="15.75" hidden="1" customHeight="1" x14ac:dyDescent="0.15"/>
    <row r="157" ht="15.75" hidden="1" customHeight="1" x14ac:dyDescent="0.15"/>
    <row r="158" ht="15.75" hidden="1" customHeight="1" x14ac:dyDescent="0.15"/>
    <row r="159" ht="15.75" hidden="1" customHeight="1" x14ac:dyDescent="0.15"/>
    <row r="160" ht="15.75" hidden="1" customHeight="1" x14ac:dyDescent="0.15"/>
    <row r="161" ht="15.75" hidden="1" customHeight="1" x14ac:dyDescent="0.15"/>
    <row r="162" ht="15.75" hidden="1" customHeight="1" x14ac:dyDescent="0.15"/>
    <row r="163" ht="15.75" hidden="1" customHeight="1" x14ac:dyDescent="0.15"/>
    <row r="164" ht="15.75" hidden="1" customHeight="1" x14ac:dyDescent="0.15"/>
    <row r="165" ht="15.75" hidden="1" customHeight="1" x14ac:dyDescent="0.15"/>
    <row r="166" ht="15.75" hidden="1" customHeight="1" x14ac:dyDescent="0.15"/>
    <row r="167" ht="15.75" hidden="1" customHeight="1" x14ac:dyDescent="0.15"/>
    <row r="168" ht="15.75" hidden="1" customHeight="1" x14ac:dyDescent="0.15"/>
    <row r="169" ht="15.75" hidden="1" customHeight="1" x14ac:dyDescent="0.15"/>
    <row r="170" ht="15.75" hidden="1" customHeight="1" x14ac:dyDescent="0.15"/>
    <row r="171" ht="15.75" hidden="1" customHeight="1" x14ac:dyDescent="0.15"/>
    <row r="172" ht="15.75" hidden="1" customHeight="1" x14ac:dyDescent="0.15"/>
    <row r="173" ht="15.75" hidden="1" customHeight="1" x14ac:dyDescent="0.15"/>
    <row r="174" ht="15.75" hidden="1" customHeight="1" x14ac:dyDescent="0.15"/>
    <row r="175" ht="15.75" hidden="1" customHeight="1" x14ac:dyDescent="0.15"/>
    <row r="176" ht="15.75" hidden="1" customHeight="1" x14ac:dyDescent="0.15"/>
    <row r="177" ht="15.75" hidden="1" customHeight="1" x14ac:dyDescent="0.15"/>
    <row r="178" ht="15.75" hidden="1" customHeight="1" x14ac:dyDescent="0.15"/>
    <row r="179" ht="15.75" hidden="1" customHeight="1" x14ac:dyDescent="0.15"/>
    <row r="180" ht="15.75" hidden="1" customHeight="1" x14ac:dyDescent="0.15"/>
    <row r="181" ht="15.75" hidden="1" customHeight="1" x14ac:dyDescent="0.15"/>
    <row r="182" ht="15.75" hidden="1" customHeight="1" x14ac:dyDescent="0.15"/>
    <row r="183" ht="15.75" hidden="1" customHeight="1" x14ac:dyDescent="0.15"/>
    <row r="184" ht="15.75" hidden="1" customHeight="1" x14ac:dyDescent="0.15"/>
    <row r="185" ht="15.75" hidden="1" customHeight="1" x14ac:dyDescent="0.15"/>
    <row r="186" ht="15.75" hidden="1" customHeight="1" x14ac:dyDescent="0.15"/>
    <row r="187" ht="15.75" hidden="1" customHeight="1" x14ac:dyDescent="0.15"/>
    <row r="188" ht="15.75" hidden="1" customHeight="1" x14ac:dyDescent="0.15"/>
    <row r="189" ht="15.75" hidden="1" customHeight="1" x14ac:dyDescent="0.15"/>
    <row r="190" ht="15.75" hidden="1" customHeight="1" x14ac:dyDescent="0.15"/>
    <row r="191" ht="15.75" hidden="1" customHeight="1" x14ac:dyDescent="0.15"/>
    <row r="192" ht="15.75" hidden="1" customHeight="1" x14ac:dyDescent="0.15"/>
    <row r="193" ht="15.75" hidden="1" customHeight="1" x14ac:dyDescent="0.15"/>
    <row r="194" ht="15.75" hidden="1" customHeight="1" x14ac:dyDescent="0.15"/>
    <row r="195" ht="15.75" hidden="1" customHeight="1" x14ac:dyDescent="0.15"/>
    <row r="196" ht="15.75" hidden="1" customHeight="1" x14ac:dyDescent="0.15"/>
    <row r="197" ht="15.75" hidden="1" customHeight="1" x14ac:dyDescent="0.15"/>
    <row r="198" ht="15.75" hidden="1" customHeight="1" x14ac:dyDescent="0.15"/>
    <row r="199" ht="15.75" hidden="1" customHeight="1" x14ac:dyDescent="0.15"/>
    <row r="200" ht="15.75" hidden="1" customHeight="1" x14ac:dyDescent="0.15"/>
    <row r="201" ht="15.75" hidden="1" customHeight="1" x14ac:dyDescent="0.15"/>
    <row r="202" ht="15.75" hidden="1" customHeight="1" x14ac:dyDescent="0.15"/>
    <row r="203" ht="15.75" hidden="1" customHeight="1" x14ac:dyDescent="0.15"/>
    <row r="204" ht="15.75" hidden="1" customHeight="1" x14ac:dyDescent="0.15"/>
    <row r="205" ht="15.75" hidden="1" customHeight="1" x14ac:dyDescent="0.15"/>
    <row r="206" ht="15.75" hidden="1" customHeight="1" x14ac:dyDescent="0.15"/>
    <row r="207" ht="15.75" hidden="1" customHeight="1" x14ac:dyDescent="0.15"/>
    <row r="208" ht="15.75" hidden="1" customHeight="1" x14ac:dyDescent="0.15"/>
    <row r="209" ht="15.75" hidden="1" customHeight="1" x14ac:dyDescent="0.15"/>
    <row r="210" ht="15.75" hidden="1" customHeight="1" x14ac:dyDescent="0.15"/>
    <row r="211" ht="15.75" hidden="1" customHeight="1" x14ac:dyDescent="0.15"/>
    <row r="212" ht="15.75" hidden="1" customHeight="1" x14ac:dyDescent="0.15"/>
    <row r="213" ht="15.75" hidden="1" customHeight="1" x14ac:dyDescent="0.15"/>
    <row r="214" ht="15.75" hidden="1" customHeight="1" x14ac:dyDescent="0.15"/>
    <row r="215" ht="15.75" hidden="1" customHeight="1" x14ac:dyDescent="0.15"/>
    <row r="216" ht="15.75" hidden="1" customHeight="1" x14ac:dyDescent="0.15"/>
    <row r="217" ht="15.75" hidden="1" customHeight="1" x14ac:dyDescent="0.15"/>
    <row r="218" ht="15.75" hidden="1" customHeight="1" x14ac:dyDescent="0.15"/>
    <row r="219" ht="15.75" hidden="1" customHeight="1" x14ac:dyDescent="0.15"/>
    <row r="220" ht="15.75" hidden="1" customHeight="1" x14ac:dyDescent="0.15"/>
    <row r="221" ht="15.75" hidden="1" customHeight="1" x14ac:dyDescent="0.15"/>
    <row r="222" ht="15.75" hidden="1" customHeight="1" x14ac:dyDescent="0.15"/>
    <row r="223" ht="15.75" hidden="1" customHeight="1" x14ac:dyDescent="0.15"/>
    <row r="224" ht="15.75" hidden="1" customHeight="1" x14ac:dyDescent="0.15"/>
    <row r="225" ht="15.75" hidden="1" customHeight="1" x14ac:dyDescent="0.15"/>
    <row r="226" ht="15.75" hidden="1" customHeight="1" x14ac:dyDescent="0.15"/>
    <row r="227" ht="15.75" hidden="1" customHeight="1" x14ac:dyDescent="0.15"/>
    <row r="228" ht="15.75" hidden="1" customHeight="1" x14ac:dyDescent="0.15"/>
    <row r="229" ht="15.75" hidden="1" customHeight="1" x14ac:dyDescent="0.15"/>
    <row r="230" ht="15.75" hidden="1" customHeight="1" x14ac:dyDescent="0.15"/>
    <row r="231" ht="15.75" hidden="1" customHeight="1" x14ac:dyDescent="0.15"/>
    <row r="232" ht="15.75" hidden="1" customHeight="1" x14ac:dyDescent="0.15"/>
    <row r="233" ht="15.75" hidden="1" customHeight="1" x14ac:dyDescent="0.15"/>
    <row r="234" ht="15.75" hidden="1" customHeight="1" x14ac:dyDescent="0.15"/>
    <row r="235" ht="15.75" hidden="1" customHeight="1" x14ac:dyDescent="0.15"/>
    <row r="236" ht="15.75" hidden="1" customHeight="1" x14ac:dyDescent="0.15"/>
    <row r="237" ht="15.75" hidden="1" customHeight="1" x14ac:dyDescent="0.15"/>
    <row r="238" ht="15.75" hidden="1" customHeight="1" x14ac:dyDescent="0.15"/>
    <row r="239" ht="15.75" hidden="1" customHeight="1" x14ac:dyDescent="0.15"/>
    <row r="240" ht="15.75" hidden="1" customHeight="1" x14ac:dyDescent="0.15"/>
    <row r="241" ht="15.75" hidden="1" customHeight="1" x14ac:dyDescent="0.15"/>
    <row r="242" ht="15.75" hidden="1" customHeight="1" x14ac:dyDescent="0.15"/>
    <row r="243" ht="15.75" hidden="1" customHeight="1" x14ac:dyDescent="0.15"/>
    <row r="244" ht="15.75" hidden="1" customHeight="1" x14ac:dyDescent="0.15"/>
    <row r="245" ht="15.75" hidden="1" customHeight="1" x14ac:dyDescent="0.15"/>
    <row r="246" ht="15.75" hidden="1" customHeight="1" x14ac:dyDescent="0.15"/>
    <row r="247" ht="15.75" hidden="1" customHeight="1" x14ac:dyDescent="0.15"/>
    <row r="248" ht="15.75" hidden="1" customHeight="1" x14ac:dyDescent="0.15"/>
    <row r="249" ht="15.75" hidden="1" customHeight="1" x14ac:dyDescent="0.15"/>
    <row r="250" ht="15.75" hidden="1" customHeight="1" x14ac:dyDescent="0.15"/>
    <row r="251" ht="15.75" hidden="1" customHeight="1" x14ac:dyDescent="0.15"/>
    <row r="252" ht="15.75" hidden="1" customHeight="1" x14ac:dyDescent="0.15"/>
    <row r="253" ht="15.75" hidden="1" customHeight="1" x14ac:dyDescent="0.15"/>
    <row r="254" ht="15.75" hidden="1" customHeight="1" x14ac:dyDescent="0.15"/>
    <row r="255" ht="15.75" hidden="1" customHeight="1" x14ac:dyDescent="0.15"/>
    <row r="256" ht="15.75" hidden="1" customHeight="1" x14ac:dyDescent="0.15"/>
    <row r="257" ht="15.75" hidden="1" customHeight="1" x14ac:dyDescent="0.15"/>
    <row r="258" ht="15.75" hidden="1" customHeight="1" x14ac:dyDescent="0.15"/>
    <row r="259" ht="15.75" hidden="1" customHeight="1" x14ac:dyDescent="0.15"/>
    <row r="260" ht="15.75" hidden="1" customHeight="1" x14ac:dyDescent="0.15"/>
    <row r="261" ht="15.75" hidden="1" customHeight="1" x14ac:dyDescent="0.15"/>
    <row r="262" ht="15.75" hidden="1" customHeight="1" x14ac:dyDescent="0.15"/>
    <row r="263" ht="15.75" hidden="1" customHeight="1" x14ac:dyDescent="0.15"/>
    <row r="264" ht="15.75" hidden="1" customHeight="1" x14ac:dyDescent="0.15"/>
    <row r="265" ht="15.75" hidden="1" customHeight="1" x14ac:dyDescent="0.15"/>
    <row r="266" ht="15.75" hidden="1" customHeight="1" x14ac:dyDescent="0.15"/>
    <row r="267" ht="15.75" hidden="1" customHeight="1" x14ac:dyDescent="0.15"/>
    <row r="268" ht="15.75" hidden="1" customHeight="1" x14ac:dyDescent="0.15"/>
    <row r="269" ht="15.75" hidden="1" customHeight="1" x14ac:dyDescent="0.15"/>
    <row r="270" ht="15.75" hidden="1" customHeight="1" x14ac:dyDescent="0.15"/>
    <row r="271" ht="15.75" hidden="1" customHeight="1" x14ac:dyDescent="0.15"/>
    <row r="272" ht="15.75" hidden="1" customHeight="1" x14ac:dyDescent="0.15"/>
    <row r="273" ht="15.75" hidden="1" customHeight="1" x14ac:dyDescent="0.15"/>
    <row r="274" ht="15.75" hidden="1" customHeight="1" x14ac:dyDescent="0.15"/>
    <row r="275" ht="15.75" hidden="1" customHeight="1" x14ac:dyDescent="0.15"/>
    <row r="276" ht="15.75" hidden="1" customHeight="1" x14ac:dyDescent="0.15"/>
    <row r="277" ht="15.75" hidden="1" customHeight="1" x14ac:dyDescent="0.15"/>
    <row r="278" ht="15.75" hidden="1" customHeight="1" x14ac:dyDescent="0.15"/>
    <row r="279" ht="15.75" hidden="1" customHeight="1" x14ac:dyDescent="0.15"/>
    <row r="280" ht="15.75" hidden="1" customHeight="1" x14ac:dyDescent="0.15"/>
    <row r="281" ht="15.75" hidden="1" customHeight="1" x14ac:dyDescent="0.15"/>
    <row r="282" ht="15.75" hidden="1" customHeight="1" x14ac:dyDescent="0.15"/>
    <row r="283" ht="15.75" hidden="1" customHeight="1" x14ac:dyDescent="0.15"/>
    <row r="284" ht="15.75" hidden="1" customHeight="1" x14ac:dyDescent="0.15"/>
    <row r="285" ht="15.75" hidden="1" customHeight="1" x14ac:dyDescent="0.15"/>
    <row r="286" ht="15.75" hidden="1" customHeight="1" x14ac:dyDescent="0.15"/>
    <row r="287" ht="15.75" hidden="1" customHeight="1" x14ac:dyDescent="0.15"/>
    <row r="288" ht="15.75" hidden="1" customHeight="1" x14ac:dyDescent="0.15"/>
    <row r="289" ht="15.75" hidden="1" customHeight="1" x14ac:dyDescent="0.15"/>
    <row r="290" ht="15.75" hidden="1" customHeight="1" x14ac:dyDescent="0.15"/>
    <row r="291" ht="15.75" hidden="1" customHeight="1" x14ac:dyDescent="0.15"/>
    <row r="292" ht="15.75" hidden="1" customHeight="1" x14ac:dyDescent="0.15"/>
    <row r="293" ht="15.75" hidden="1" customHeight="1" x14ac:dyDescent="0.15"/>
    <row r="294" ht="15.75" hidden="1" customHeight="1" x14ac:dyDescent="0.15"/>
    <row r="295" ht="15.75" hidden="1" customHeight="1" x14ac:dyDescent="0.15"/>
    <row r="296" ht="15.75" hidden="1" customHeight="1" x14ac:dyDescent="0.15"/>
    <row r="297" ht="15.75" hidden="1" customHeight="1" x14ac:dyDescent="0.15"/>
    <row r="298" ht="15.75" hidden="1" customHeight="1" x14ac:dyDescent="0.15"/>
    <row r="299" ht="15.75" hidden="1" customHeight="1" x14ac:dyDescent="0.15"/>
    <row r="300" ht="15.75" hidden="1" customHeight="1" x14ac:dyDescent="0.15"/>
    <row r="301" ht="15.75" hidden="1" customHeight="1" x14ac:dyDescent="0.15"/>
    <row r="302" ht="15.75" hidden="1" customHeight="1" x14ac:dyDescent="0.15"/>
    <row r="303" ht="15.75" hidden="1" customHeight="1" x14ac:dyDescent="0.15"/>
    <row r="304" ht="15.75" hidden="1" customHeight="1" x14ac:dyDescent="0.15"/>
    <row r="305" ht="15.75" hidden="1" customHeight="1" x14ac:dyDescent="0.15"/>
    <row r="306" ht="15.75" hidden="1" customHeight="1" x14ac:dyDescent="0.15"/>
    <row r="307" ht="15.75" hidden="1" customHeight="1" x14ac:dyDescent="0.15"/>
    <row r="308" ht="15.75" hidden="1" customHeight="1" x14ac:dyDescent="0.15"/>
    <row r="309" ht="15.75" hidden="1" customHeight="1" x14ac:dyDescent="0.15"/>
    <row r="310" ht="15.75" hidden="1" customHeight="1" x14ac:dyDescent="0.15"/>
    <row r="311" ht="15.75" hidden="1" customHeight="1" x14ac:dyDescent="0.15"/>
    <row r="312" ht="15.75" hidden="1" customHeight="1" x14ac:dyDescent="0.15"/>
    <row r="313" ht="15.75" hidden="1" customHeight="1" x14ac:dyDescent="0.15"/>
    <row r="314" ht="15.75" hidden="1" customHeight="1" x14ac:dyDescent="0.15"/>
    <row r="315" ht="15.75" hidden="1" customHeight="1" x14ac:dyDescent="0.15"/>
    <row r="316" ht="15.75" hidden="1" customHeight="1" x14ac:dyDescent="0.15"/>
    <row r="317" ht="15.75" hidden="1" customHeight="1" x14ac:dyDescent="0.15"/>
    <row r="318" ht="15.75" hidden="1" customHeight="1" x14ac:dyDescent="0.15"/>
    <row r="319" ht="15.75" hidden="1" customHeight="1" x14ac:dyDescent="0.15"/>
    <row r="320" ht="15.75" hidden="1" customHeight="1" x14ac:dyDescent="0.15"/>
    <row r="321" ht="15.75" hidden="1" customHeight="1" x14ac:dyDescent="0.15"/>
    <row r="322" ht="15.75" hidden="1" customHeight="1" x14ac:dyDescent="0.15"/>
    <row r="323" ht="15.75" hidden="1" customHeight="1" x14ac:dyDescent="0.15"/>
    <row r="324" ht="15.75" hidden="1" customHeight="1" x14ac:dyDescent="0.15"/>
    <row r="325" ht="15.75" hidden="1" customHeight="1" x14ac:dyDescent="0.15"/>
    <row r="326" ht="15.75" hidden="1" customHeight="1" x14ac:dyDescent="0.15"/>
    <row r="327" ht="15.75" hidden="1" customHeight="1" x14ac:dyDescent="0.15"/>
    <row r="328" ht="15.75" hidden="1" customHeight="1" x14ac:dyDescent="0.15"/>
    <row r="329" ht="15.75" hidden="1" customHeight="1" x14ac:dyDescent="0.15"/>
    <row r="330" ht="15.75" hidden="1" customHeight="1" x14ac:dyDescent="0.15"/>
    <row r="331" ht="15.75" hidden="1" customHeight="1" x14ac:dyDescent="0.15"/>
    <row r="332" ht="15.75" hidden="1" customHeight="1" x14ac:dyDescent="0.15"/>
    <row r="333" ht="15.75" hidden="1" customHeight="1" x14ac:dyDescent="0.15"/>
    <row r="334" ht="15.75" hidden="1" customHeight="1" x14ac:dyDescent="0.15"/>
    <row r="335" ht="15.75" hidden="1" customHeight="1" x14ac:dyDescent="0.15"/>
    <row r="336" ht="15.75" hidden="1" customHeight="1" x14ac:dyDescent="0.15"/>
    <row r="337" ht="15.75" hidden="1" customHeight="1" x14ac:dyDescent="0.15"/>
    <row r="338" ht="15.75" hidden="1" customHeight="1" x14ac:dyDescent="0.15"/>
    <row r="339" ht="15.75" hidden="1" customHeight="1" x14ac:dyDescent="0.15"/>
    <row r="340" ht="15.75" hidden="1" customHeight="1" x14ac:dyDescent="0.15"/>
    <row r="341" ht="15.75" hidden="1" customHeight="1" x14ac:dyDescent="0.15"/>
    <row r="342" ht="15.75" hidden="1" customHeight="1" x14ac:dyDescent="0.15"/>
    <row r="343" ht="15.75" hidden="1" customHeight="1" x14ac:dyDescent="0.15"/>
    <row r="344" ht="15.75" hidden="1" customHeight="1" x14ac:dyDescent="0.15"/>
    <row r="345" ht="15.75" hidden="1" customHeight="1" x14ac:dyDescent="0.15"/>
    <row r="346" ht="15.75" hidden="1" customHeight="1" x14ac:dyDescent="0.15"/>
    <row r="347" ht="15.75" hidden="1" customHeight="1" x14ac:dyDescent="0.15"/>
    <row r="348" ht="15.75" hidden="1" customHeight="1" x14ac:dyDescent="0.15"/>
    <row r="349" ht="15.75" hidden="1" customHeight="1" x14ac:dyDescent="0.15"/>
    <row r="350" ht="15.75" hidden="1" customHeight="1" x14ac:dyDescent="0.15"/>
    <row r="351" ht="15.75" hidden="1" customHeight="1" x14ac:dyDescent="0.15"/>
    <row r="352" ht="15.75" hidden="1" customHeight="1" x14ac:dyDescent="0.15"/>
    <row r="353" ht="15.75" hidden="1" customHeight="1" x14ac:dyDescent="0.15"/>
    <row r="354" ht="15.75" hidden="1" customHeight="1" x14ac:dyDescent="0.15"/>
    <row r="355" ht="15.75" hidden="1" customHeight="1" x14ac:dyDescent="0.15"/>
    <row r="356" ht="15.75" hidden="1" customHeight="1" x14ac:dyDescent="0.15"/>
    <row r="357" ht="15.75" hidden="1" customHeight="1" x14ac:dyDescent="0.15"/>
    <row r="358" ht="15.75" hidden="1" customHeight="1" x14ac:dyDescent="0.15"/>
    <row r="359" ht="15.75" hidden="1" customHeight="1" x14ac:dyDescent="0.15"/>
    <row r="360" ht="15.75" hidden="1" customHeight="1" x14ac:dyDescent="0.15"/>
    <row r="361" ht="15.75" hidden="1" customHeight="1" x14ac:dyDescent="0.15"/>
    <row r="362" ht="15.75" hidden="1" customHeight="1" x14ac:dyDescent="0.15"/>
    <row r="363" ht="15.75" hidden="1" customHeight="1" x14ac:dyDescent="0.15"/>
    <row r="364" ht="15.75" hidden="1" customHeight="1" x14ac:dyDescent="0.15"/>
    <row r="365" ht="15.75" hidden="1" customHeight="1" x14ac:dyDescent="0.15"/>
    <row r="366" ht="15.75" hidden="1" customHeight="1" x14ac:dyDescent="0.15"/>
    <row r="367" ht="15.75" hidden="1" customHeight="1" x14ac:dyDescent="0.15"/>
    <row r="368" ht="15.75" hidden="1" customHeight="1" x14ac:dyDescent="0.15"/>
    <row r="369" ht="15.75" hidden="1" customHeight="1" x14ac:dyDescent="0.15"/>
    <row r="370" ht="15.75" hidden="1" customHeight="1" x14ac:dyDescent="0.15"/>
    <row r="371" ht="15.75" hidden="1" customHeight="1" x14ac:dyDescent="0.15"/>
    <row r="372" ht="15.75" hidden="1" customHeight="1" x14ac:dyDescent="0.15"/>
    <row r="373" ht="15.75" hidden="1" customHeight="1" x14ac:dyDescent="0.15"/>
    <row r="374" ht="15.75" hidden="1" customHeight="1" x14ac:dyDescent="0.15"/>
    <row r="375" ht="15.75" hidden="1" customHeight="1" x14ac:dyDescent="0.15"/>
    <row r="376" ht="15.75" hidden="1" customHeight="1" x14ac:dyDescent="0.15"/>
    <row r="377" ht="15.75" hidden="1" customHeight="1" x14ac:dyDescent="0.15"/>
    <row r="378" ht="15.75" hidden="1" customHeight="1" x14ac:dyDescent="0.15"/>
    <row r="379" ht="15.75" hidden="1" customHeight="1" x14ac:dyDescent="0.15"/>
    <row r="380" ht="15.75" hidden="1" customHeight="1" x14ac:dyDescent="0.15"/>
    <row r="381" ht="15.75" hidden="1" customHeight="1" x14ac:dyDescent="0.15"/>
    <row r="382" ht="15.75" hidden="1" customHeight="1" x14ac:dyDescent="0.15"/>
    <row r="383" ht="15.75" hidden="1" customHeight="1" x14ac:dyDescent="0.15"/>
    <row r="384" ht="15.75" hidden="1" customHeight="1" x14ac:dyDescent="0.15"/>
    <row r="385" ht="15.75" hidden="1" customHeight="1" x14ac:dyDescent="0.15"/>
    <row r="386" ht="15.75" hidden="1" customHeight="1" x14ac:dyDescent="0.15"/>
    <row r="387" ht="15.75" hidden="1" customHeight="1" x14ac:dyDescent="0.15"/>
    <row r="388" ht="15.75" hidden="1" customHeight="1" x14ac:dyDescent="0.15"/>
    <row r="389" ht="15.75" hidden="1" customHeight="1" x14ac:dyDescent="0.15"/>
    <row r="390" ht="15.75" hidden="1" customHeight="1" x14ac:dyDescent="0.15"/>
    <row r="391" ht="15.75" hidden="1" customHeight="1" x14ac:dyDescent="0.15"/>
    <row r="392" ht="15.75" hidden="1" customHeight="1" x14ac:dyDescent="0.15"/>
    <row r="393" ht="15.75" hidden="1" customHeight="1" x14ac:dyDescent="0.15"/>
    <row r="394" ht="15.75" hidden="1" customHeight="1" x14ac:dyDescent="0.15"/>
    <row r="395" ht="15.75" hidden="1" customHeight="1" x14ac:dyDescent="0.15"/>
    <row r="396" ht="15.75" hidden="1" customHeight="1" x14ac:dyDescent="0.15"/>
    <row r="397" ht="15.75" hidden="1" customHeight="1" x14ac:dyDescent="0.15"/>
    <row r="398" ht="15.75" hidden="1" customHeight="1" x14ac:dyDescent="0.15"/>
    <row r="399" ht="15.75" hidden="1" customHeight="1" x14ac:dyDescent="0.15"/>
    <row r="400" ht="15.75" hidden="1" customHeight="1" x14ac:dyDescent="0.15"/>
    <row r="401" ht="15.75" hidden="1" customHeight="1" x14ac:dyDescent="0.15"/>
    <row r="402" ht="15.75" hidden="1" customHeight="1" x14ac:dyDescent="0.15"/>
    <row r="403" ht="15.75" hidden="1" customHeight="1" x14ac:dyDescent="0.15"/>
    <row r="404" ht="15.75" hidden="1" customHeight="1" x14ac:dyDescent="0.15"/>
    <row r="405" ht="15.75" hidden="1" customHeight="1" x14ac:dyDescent="0.15"/>
    <row r="406" ht="15.75" hidden="1" customHeight="1" x14ac:dyDescent="0.15"/>
    <row r="407" ht="15.75" hidden="1" customHeight="1" x14ac:dyDescent="0.15"/>
    <row r="408" ht="15.75" hidden="1" customHeight="1" x14ac:dyDescent="0.15"/>
    <row r="409" ht="15.75" hidden="1" customHeight="1" x14ac:dyDescent="0.15"/>
    <row r="410" ht="15.75" hidden="1" customHeight="1" x14ac:dyDescent="0.15"/>
    <row r="411" ht="15.75" hidden="1" customHeight="1" x14ac:dyDescent="0.15"/>
    <row r="412" ht="15.75" hidden="1" customHeight="1" x14ac:dyDescent="0.15"/>
    <row r="413" ht="15.75" hidden="1" customHeight="1" x14ac:dyDescent="0.15"/>
    <row r="414" ht="15.75" hidden="1" customHeight="1" x14ac:dyDescent="0.15"/>
    <row r="415" ht="15.75" hidden="1" customHeight="1" x14ac:dyDescent="0.15"/>
    <row r="416" ht="15.75" hidden="1" customHeight="1" x14ac:dyDescent="0.15"/>
    <row r="417" ht="15.75" hidden="1" customHeight="1" x14ac:dyDescent="0.15"/>
    <row r="418" ht="15.75" hidden="1" customHeight="1" x14ac:dyDescent="0.15"/>
    <row r="419" ht="15.75" hidden="1" customHeight="1" x14ac:dyDescent="0.15"/>
    <row r="420" ht="15.75" hidden="1" customHeight="1" x14ac:dyDescent="0.15"/>
    <row r="421" ht="15.75" hidden="1" customHeight="1" x14ac:dyDescent="0.15"/>
    <row r="422" ht="15.75" hidden="1" customHeight="1" x14ac:dyDescent="0.15"/>
    <row r="423" ht="15.75" hidden="1" customHeight="1" x14ac:dyDescent="0.15"/>
    <row r="424" ht="15.75" hidden="1" customHeight="1" x14ac:dyDescent="0.15"/>
    <row r="425" ht="15.75" hidden="1" customHeight="1" x14ac:dyDescent="0.15"/>
    <row r="426" ht="15.75" hidden="1" customHeight="1" x14ac:dyDescent="0.15"/>
    <row r="427" ht="15.75" hidden="1" customHeight="1" x14ac:dyDescent="0.15"/>
    <row r="428" ht="15.75" hidden="1" customHeight="1" x14ac:dyDescent="0.15"/>
    <row r="429" ht="15.75" hidden="1" customHeight="1" x14ac:dyDescent="0.15"/>
    <row r="430" ht="15.75" hidden="1" customHeight="1" x14ac:dyDescent="0.15"/>
    <row r="431" ht="15.75" hidden="1" customHeight="1" x14ac:dyDescent="0.15"/>
    <row r="432" ht="15.75" hidden="1" customHeight="1" x14ac:dyDescent="0.15"/>
    <row r="433" ht="15.75" hidden="1" customHeight="1" x14ac:dyDescent="0.15"/>
    <row r="434" ht="15.75" hidden="1" customHeight="1" x14ac:dyDescent="0.15"/>
    <row r="435" ht="15.75" hidden="1" customHeight="1" x14ac:dyDescent="0.15"/>
    <row r="436" ht="15.75" hidden="1" customHeight="1" x14ac:dyDescent="0.15"/>
    <row r="437" ht="15.75" hidden="1" customHeight="1" x14ac:dyDescent="0.15"/>
    <row r="438" ht="15.75" hidden="1" customHeight="1" x14ac:dyDescent="0.15"/>
    <row r="439" ht="15.75" hidden="1" customHeight="1" x14ac:dyDescent="0.15"/>
    <row r="440" ht="15.75" hidden="1" customHeight="1" x14ac:dyDescent="0.15"/>
    <row r="441" ht="15.75" hidden="1" customHeight="1" x14ac:dyDescent="0.15"/>
    <row r="442" ht="15.75" hidden="1" customHeight="1" x14ac:dyDescent="0.15"/>
    <row r="443" ht="15.75" hidden="1" customHeight="1" x14ac:dyDescent="0.15"/>
    <row r="444" ht="15.75" hidden="1" customHeight="1" x14ac:dyDescent="0.15"/>
    <row r="445" ht="15.75" hidden="1" customHeight="1" x14ac:dyDescent="0.15"/>
    <row r="446" ht="15.75" hidden="1" customHeight="1" x14ac:dyDescent="0.15"/>
    <row r="447" ht="15.75" hidden="1" customHeight="1" x14ac:dyDescent="0.15"/>
    <row r="448" ht="15.75" hidden="1" customHeight="1" x14ac:dyDescent="0.15"/>
    <row r="449" ht="15.75" hidden="1" customHeight="1" x14ac:dyDescent="0.15"/>
    <row r="450" ht="15.75" hidden="1" customHeight="1" x14ac:dyDescent="0.15"/>
    <row r="451" ht="15.75" hidden="1" customHeight="1" x14ac:dyDescent="0.15"/>
    <row r="452" ht="15.75" hidden="1" customHeight="1" x14ac:dyDescent="0.15"/>
    <row r="453" ht="15.75" hidden="1" customHeight="1" x14ac:dyDescent="0.15"/>
    <row r="454" ht="15.75" hidden="1" customHeight="1" x14ac:dyDescent="0.15"/>
    <row r="455" ht="15.75" hidden="1" customHeight="1" x14ac:dyDescent="0.15"/>
    <row r="456" ht="15.75" hidden="1" customHeight="1" x14ac:dyDescent="0.15"/>
    <row r="457" ht="15.75" hidden="1" customHeight="1" x14ac:dyDescent="0.15"/>
    <row r="458" ht="15.75" hidden="1" customHeight="1" x14ac:dyDescent="0.15"/>
    <row r="459" ht="15.75" hidden="1" customHeight="1" x14ac:dyDescent="0.15"/>
    <row r="460" ht="15.75" hidden="1" customHeight="1" x14ac:dyDescent="0.15"/>
    <row r="461" ht="15.75" hidden="1" customHeight="1" x14ac:dyDescent="0.15"/>
    <row r="462" ht="15.75" hidden="1" customHeight="1" x14ac:dyDescent="0.15"/>
    <row r="463" ht="15.75" hidden="1" customHeight="1" x14ac:dyDescent="0.15"/>
    <row r="464" ht="15.75" hidden="1" customHeight="1" x14ac:dyDescent="0.15"/>
    <row r="465" ht="15.75" hidden="1" customHeight="1" x14ac:dyDescent="0.15"/>
    <row r="466" ht="15.75" hidden="1" customHeight="1" x14ac:dyDescent="0.15"/>
    <row r="467" ht="15.75" hidden="1" customHeight="1" x14ac:dyDescent="0.15"/>
    <row r="468" ht="15.75" hidden="1" customHeight="1" x14ac:dyDescent="0.15"/>
    <row r="469" ht="15.75" hidden="1" customHeight="1" x14ac:dyDescent="0.15"/>
    <row r="470" ht="15.75" hidden="1" customHeight="1" x14ac:dyDescent="0.15"/>
    <row r="471" ht="15.75" hidden="1" customHeight="1" x14ac:dyDescent="0.15"/>
    <row r="472" ht="15.75" hidden="1" customHeight="1" x14ac:dyDescent="0.15"/>
    <row r="473" ht="15.75" hidden="1" customHeight="1" x14ac:dyDescent="0.15"/>
    <row r="474" ht="15.75" hidden="1" customHeight="1" x14ac:dyDescent="0.15"/>
    <row r="475" ht="15.75" hidden="1" customHeight="1" x14ac:dyDescent="0.15"/>
    <row r="476" ht="15.75" hidden="1" customHeight="1" x14ac:dyDescent="0.15"/>
    <row r="477" ht="15.75" hidden="1" customHeight="1" x14ac:dyDescent="0.15"/>
    <row r="478" ht="15.75" hidden="1" customHeight="1" x14ac:dyDescent="0.15"/>
    <row r="479" ht="15.75" hidden="1" customHeight="1" x14ac:dyDescent="0.15"/>
    <row r="480" ht="15.75" hidden="1" customHeight="1" x14ac:dyDescent="0.15"/>
    <row r="481" ht="15.75" hidden="1" customHeight="1" x14ac:dyDescent="0.15"/>
    <row r="482" ht="15.75" hidden="1" customHeight="1" x14ac:dyDescent="0.15"/>
    <row r="483" ht="15.75" hidden="1" customHeight="1" x14ac:dyDescent="0.15"/>
    <row r="484" ht="15.75" hidden="1" customHeight="1" x14ac:dyDescent="0.15"/>
    <row r="485" ht="15.75" hidden="1" customHeight="1" x14ac:dyDescent="0.15"/>
    <row r="486" ht="15.75" hidden="1" customHeight="1" x14ac:dyDescent="0.15"/>
    <row r="487" ht="15.75" hidden="1" customHeight="1" x14ac:dyDescent="0.15"/>
    <row r="488" ht="15.75" hidden="1" customHeight="1" x14ac:dyDescent="0.15"/>
    <row r="489" ht="15.75" hidden="1" customHeight="1" x14ac:dyDescent="0.15"/>
    <row r="490" ht="15.75" hidden="1" customHeight="1" x14ac:dyDescent="0.15"/>
    <row r="491" ht="15.75" hidden="1" customHeight="1" x14ac:dyDescent="0.15"/>
    <row r="492" ht="15.75" hidden="1" customHeight="1" x14ac:dyDescent="0.15"/>
    <row r="493" ht="15.75" hidden="1" customHeight="1" x14ac:dyDescent="0.15"/>
    <row r="494" ht="15.75" hidden="1" customHeight="1" x14ac:dyDescent="0.15"/>
    <row r="495" ht="15.75" hidden="1" customHeight="1" x14ac:dyDescent="0.15"/>
    <row r="496" ht="15.75" hidden="1" customHeight="1" x14ac:dyDescent="0.15"/>
    <row r="497" ht="15.75" hidden="1" customHeight="1" x14ac:dyDescent="0.15"/>
    <row r="498" ht="15.75" hidden="1" customHeight="1" x14ac:dyDescent="0.15"/>
    <row r="499" ht="15.75" hidden="1" customHeight="1" x14ac:dyDescent="0.15"/>
    <row r="500" ht="15.75" hidden="1" customHeight="1" x14ac:dyDescent="0.15"/>
    <row r="501" ht="15.75" hidden="1" customHeight="1" x14ac:dyDescent="0.15"/>
    <row r="502" ht="15.75" hidden="1" customHeight="1" x14ac:dyDescent="0.15"/>
    <row r="503" ht="15.75" hidden="1" customHeight="1" x14ac:dyDescent="0.15"/>
    <row r="504" ht="15.75" hidden="1" customHeight="1" x14ac:dyDescent="0.15"/>
    <row r="505" ht="15.75" hidden="1" customHeight="1" x14ac:dyDescent="0.15"/>
    <row r="506" ht="15.75" hidden="1" customHeight="1" x14ac:dyDescent="0.15"/>
    <row r="507" ht="15.75" hidden="1" customHeight="1" x14ac:dyDescent="0.15"/>
    <row r="508" ht="15.75" hidden="1" customHeight="1" x14ac:dyDescent="0.15"/>
    <row r="509" ht="15.75" hidden="1" customHeight="1" x14ac:dyDescent="0.15"/>
    <row r="510" ht="15.75" hidden="1" customHeight="1" x14ac:dyDescent="0.15"/>
    <row r="511" ht="15.75" hidden="1" customHeight="1" x14ac:dyDescent="0.15"/>
    <row r="512" ht="15.75" hidden="1" customHeight="1" x14ac:dyDescent="0.15"/>
    <row r="513" ht="15.75" hidden="1" customHeight="1" x14ac:dyDescent="0.15"/>
    <row r="514" ht="15.75" hidden="1" customHeight="1" x14ac:dyDescent="0.15"/>
    <row r="515" ht="15.75" hidden="1" customHeight="1" x14ac:dyDescent="0.15"/>
    <row r="516" ht="15.75" hidden="1" customHeight="1" x14ac:dyDescent="0.15"/>
    <row r="517" ht="15.75" hidden="1" customHeight="1" x14ac:dyDescent="0.15"/>
    <row r="518" ht="15.75" hidden="1" customHeight="1" x14ac:dyDescent="0.15"/>
    <row r="519" ht="15.75" hidden="1" customHeight="1" x14ac:dyDescent="0.15"/>
    <row r="520" ht="15.75" hidden="1" customHeight="1" x14ac:dyDescent="0.15"/>
    <row r="521" ht="15.75" hidden="1" customHeight="1" x14ac:dyDescent="0.15"/>
    <row r="522" ht="15.75" hidden="1" customHeight="1" x14ac:dyDescent="0.15"/>
    <row r="523" ht="15.75" hidden="1" customHeight="1" x14ac:dyDescent="0.15"/>
    <row r="524" ht="15.75" hidden="1" customHeight="1" x14ac:dyDescent="0.15"/>
    <row r="525" ht="15.75" hidden="1" customHeight="1" x14ac:dyDescent="0.15"/>
    <row r="526" ht="15.75" hidden="1" customHeight="1" x14ac:dyDescent="0.15"/>
    <row r="527" ht="15.75" hidden="1" customHeight="1" x14ac:dyDescent="0.15"/>
    <row r="528" ht="15.75" hidden="1" customHeight="1" x14ac:dyDescent="0.15"/>
    <row r="529" ht="15.75" hidden="1" customHeight="1" x14ac:dyDescent="0.15"/>
    <row r="530" ht="15.75" hidden="1" customHeight="1" x14ac:dyDescent="0.15"/>
    <row r="531" ht="15.75" hidden="1" customHeight="1" x14ac:dyDescent="0.15"/>
    <row r="532" ht="15.75" hidden="1" customHeight="1" x14ac:dyDescent="0.15"/>
    <row r="533" ht="15.75" hidden="1" customHeight="1" x14ac:dyDescent="0.15"/>
    <row r="534" ht="15.75" hidden="1" customHeight="1" x14ac:dyDescent="0.15"/>
    <row r="535" ht="15.75" hidden="1" customHeight="1" x14ac:dyDescent="0.15"/>
    <row r="536" ht="15.75" hidden="1" customHeight="1" x14ac:dyDescent="0.15"/>
    <row r="537" ht="15.75" hidden="1" customHeight="1" x14ac:dyDescent="0.15"/>
    <row r="538" ht="15.75" hidden="1" customHeight="1" x14ac:dyDescent="0.15"/>
    <row r="539" ht="15.75" hidden="1" customHeight="1" x14ac:dyDescent="0.15"/>
    <row r="540" ht="15.75" hidden="1" customHeight="1" x14ac:dyDescent="0.15"/>
    <row r="541" ht="15.75" hidden="1" customHeight="1" x14ac:dyDescent="0.15"/>
    <row r="542" ht="15.75" hidden="1" customHeight="1" x14ac:dyDescent="0.15"/>
    <row r="543" ht="15.75" hidden="1" customHeight="1" x14ac:dyDescent="0.15"/>
    <row r="544" ht="15.75" hidden="1" customHeight="1" x14ac:dyDescent="0.15"/>
    <row r="545" ht="15.75" hidden="1" customHeight="1" x14ac:dyDescent="0.15"/>
    <row r="546" ht="15.75" hidden="1" customHeight="1" x14ac:dyDescent="0.15"/>
    <row r="547" ht="15.75" hidden="1" customHeight="1" x14ac:dyDescent="0.15"/>
    <row r="548" ht="15.75" hidden="1" customHeight="1" x14ac:dyDescent="0.15"/>
    <row r="549" ht="15.75" hidden="1" customHeight="1" x14ac:dyDescent="0.15"/>
    <row r="550" ht="15.75" hidden="1" customHeight="1" x14ac:dyDescent="0.15"/>
    <row r="551" ht="15.75" hidden="1" customHeight="1" x14ac:dyDescent="0.15"/>
    <row r="552" ht="15.75" hidden="1" customHeight="1" x14ac:dyDescent="0.15"/>
    <row r="553" ht="15.75" hidden="1" customHeight="1" x14ac:dyDescent="0.15"/>
    <row r="554" ht="15.75" hidden="1" customHeight="1" x14ac:dyDescent="0.15"/>
    <row r="555" ht="15.75" hidden="1" customHeight="1" x14ac:dyDescent="0.15"/>
    <row r="556" ht="15.75" hidden="1" customHeight="1" x14ac:dyDescent="0.15"/>
    <row r="557" ht="15.75" hidden="1" customHeight="1" x14ac:dyDescent="0.15"/>
    <row r="558" ht="15.75" hidden="1" customHeight="1" x14ac:dyDescent="0.15"/>
    <row r="559" ht="15.75" hidden="1" customHeight="1" x14ac:dyDescent="0.15"/>
    <row r="560" ht="15.75" hidden="1" customHeight="1" x14ac:dyDescent="0.15"/>
    <row r="561" ht="15.75" hidden="1" customHeight="1" x14ac:dyDescent="0.15"/>
    <row r="562" ht="15.75" hidden="1" customHeight="1" x14ac:dyDescent="0.15"/>
    <row r="563" ht="15.75" hidden="1" customHeight="1" x14ac:dyDescent="0.15"/>
    <row r="564" ht="15.75" hidden="1" customHeight="1" x14ac:dyDescent="0.15"/>
    <row r="565" ht="15.75" hidden="1" customHeight="1" x14ac:dyDescent="0.15"/>
    <row r="566" ht="15.75" hidden="1" customHeight="1" x14ac:dyDescent="0.15"/>
    <row r="567" ht="15.75" hidden="1" customHeight="1" x14ac:dyDescent="0.15"/>
    <row r="568" ht="15.75" hidden="1" customHeight="1" x14ac:dyDescent="0.15"/>
    <row r="569" ht="15.75" hidden="1" customHeight="1" x14ac:dyDescent="0.15"/>
    <row r="570" ht="15.75" hidden="1" customHeight="1" x14ac:dyDescent="0.15"/>
    <row r="571" ht="15.75" hidden="1" customHeight="1" x14ac:dyDescent="0.15"/>
    <row r="572" ht="15.75" hidden="1" customHeight="1" x14ac:dyDescent="0.15"/>
    <row r="573" ht="15.75" hidden="1" customHeight="1" x14ac:dyDescent="0.15"/>
    <row r="574" ht="15.75" hidden="1" customHeight="1" x14ac:dyDescent="0.15"/>
    <row r="575" ht="15.75" hidden="1" customHeight="1" x14ac:dyDescent="0.15"/>
    <row r="576" ht="15.75" hidden="1" customHeight="1" x14ac:dyDescent="0.15"/>
    <row r="577" ht="15.75" hidden="1" customHeight="1" x14ac:dyDescent="0.15"/>
    <row r="578" ht="15.75" hidden="1" customHeight="1" x14ac:dyDescent="0.15"/>
    <row r="579" ht="15.75" hidden="1" customHeight="1" x14ac:dyDescent="0.15"/>
    <row r="580" ht="15.75" hidden="1" customHeight="1" x14ac:dyDescent="0.15"/>
    <row r="581" ht="15.75" hidden="1" customHeight="1" x14ac:dyDescent="0.15"/>
    <row r="582" ht="15.75" hidden="1" customHeight="1" x14ac:dyDescent="0.15"/>
    <row r="583" ht="15.75" hidden="1" customHeight="1" x14ac:dyDescent="0.15"/>
    <row r="584" ht="15.75" hidden="1" customHeight="1" x14ac:dyDescent="0.15"/>
    <row r="585" ht="15.75" hidden="1" customHeight="1" x14ac:dyDescent="0.15"/>
    <row r="586" ht="15.75" hidden="1" customHeight="1" x14ac:dyDescent="0.15"/>
    <row r="587" ht="15.75" hidden="1" customHeight="1" x14ac:dyDescent="0.15"/>
    <row r="588" ht="15.75" hidden="1" customHeight="1" x14ac:dyDescent="0.15"/>
    <row r="589" ht="15.75" hidden="1" customHeight="1" x14ac:dyDescent="0.15"/>
    <row r="590" ht="15.75" hidden="1" customHeight="1" x14ac:dyDescent="0.15"/>
    <row r="591" ht="15.75" hidden="1" customHeight="1" x14ac:dyDescent="0.15"/>
    <row r="592" ht="15.75" hidden="1" customHeight="1" x14ac:dyDescent="0.15"/>
    <row r="593" ht="15.75" hidden="1" customHeight="1" x14ac:dyDescent="0.15"/>
    <row r="594" ht="15.75" hidden="1" customHeight="1" x14ac:dyDescent="0.15"/>
    <row r="595" ht="15.75" hidden="1" customHeight="1" x14ac:dyDescent="0.15"/>
    <row r="596" ht="15.75" hidden="1" customHeight="1" x14ac:dyDescent="0.15"/>
    <row r="597" ht="15.75" hidden="1" customHeight="1" x14ac:dyDescent="0.15"/>
    <row r="598" ht="15.75" hidden="1" customHeight="1" x14ac:dyDescent="0.15"/>
    <row r="599" ht="15.75" hidden="1" customHeight="1" x14ac:dyDescent="0.15"/>
    <row r="600" ht="15.75" hidden="1" customHeight="1" x14ac:dyDescent="0.15"/>
    <row r="601" ht="15.75" hidden="1" customHeight="1" x14ac:dyDescent="0.15"/>
    <row r="602" ht="15.75" hidden="1" customHeight="1" x14ac:dyDescent="0.15"/>
    <row r="603" ht="15.75" hidden="1" customHeight="1" x14ac:dyDescent="0.15"/>
    <row r="604" ht="15.75" hidden="1" customHeight="1" x14ac:dyDescent="0.15"/>
    <row r="605" ht="15.75" hidden="1" customHeight="1" x14ac:dyDescent="0.15"/>
    <row r="606" ht="15.75" hidden="1" customHeight="1" x14ac:dyDescent="0.15"/>
    <row r="607" ht="15.75" hidden="1" customHeight="1" x14ac:dyDescent="0.15"/>
    <row r="608" ht="15.75" hidden="1" customHeight="1" x14ac:dyDescent="0.15"/>
    <row r="609" ht="15.75" hidden="1" customHeight="1" x14ac:dyDescent="0.15"/>
    <row r="610" ht="15.75" hidden="1" customHeight="1" x14ac:dyDescent="0.15"/>
    <row r="611" ht="15.75" hidden="1" customHeight="1" x14ac:dyDescent="0.15"/>
    <row r="612" ht="15.75" hidden="1" customHeight="1" x14ac:dyDescent="0.15"/>
    <row r="613" ht="15.75" hidden="1" customHeight="1" x14ac:dyDescent="0.15"/>
    <row r="614" ht="15.75" hidden="1" customHeight="1" x14ac:dyDescent="0.15"/>
    <row r="615" ht="15.75" hidden="1" customHeight="1" x14ac:dyDescent="0.15"/>
    <row r="616" ht="15.75" hidden="1" customHeight="1" x14ac:dyDescent="0.15"/>
    <row r="617" ht="15.75" hidden="1" customHeight="1" x14ac:dyDescent="0.15"/>
    <row r="618" ht="15.75" hidden="1" customHeight="1" x14ac:dyDescent="0.15"/>
    <row r="619" ht="15.75" hidden="1" customHeight="1" x14ac:dyDescent="0.15"/>
    <row r="620" ht="15.75" hidden="1" customHeight="1" x14ac:dyDescent="0.15"/>
    <row r="621" ht="15.75" hidden="1" customHeight="1" x14ac:dyDescent="0.15"/>
    <row r="622" ht="15.75" hidden="1" customHeight="1" x14ac:dyDescent="0.15"/>
    <row r="623" ht="15.75" hidden="1" customHeight="1" x14ac:dyDescent="0.15"/>
    <row r="624" ht="15.75" hidden="1" customHeight="1" x14ac:dyDescent="0.15"/>
    <row r="625" ht="15.75" hidden="1" customHeight="1" x14ac:dyDescent="0.15"/>
    <row r="626" ht="15.75" hidden="1" customHeight="1" x14ac:dyDescent="0.15"/>
    <row r="627" ht="15.75" hidden="1" customHeight="1" x14ac:dyDescent="0.15"/>
    <row r="628" ht="15.75" hidden="1" customHeight="1" x14ac:dyDescent="0.15"/>
    <row r="629" ht="15.75" hidden="1" customHeight="1" x14ac:dyDescent="0.15"/>
    <row r="630" ht="15.75" hidden="1" customHeight="1" x14ac:dyDescent="0.15"/>
    <row r="631" ht="15.75" hidden="1" customHeight="1" x14ac:dyDescent="0.15"/>
    <row r="632" ht="15.75" hidden="1" customHeight="1" x14ac:dyDescent="0.15"/>
    <row r="633" ht="15.75" hidden="1" customHeight="1" x14ac:dyDescent="0.15"/>
    <row r="634" ht="15.75" hidden="1" customHeight="1" x14ac:dyDescent="0.15"/>
    <row r="635" ht="15.75" hidden="1" customHeight="1" x14ac:dyDescent="0.15"/>
    <row r="636" ht="15.75" hidden="1" customHeight="1" x14ac:dyDescent="0.15"/>
    <row r="637" ht="15.75" hidden="1" customHeight="1" x14ac:dyDescent="0.15"/>
    <row r="638" ht="15.75" hidden="1" customHeight="1" x14ac:dyDescent="0.15"/>
    <row r="639" ht="15.75" hidden="1" customHeight="1" x14ac:dyDescent="0.15"/>
    <row r="640" ht="15.75" hidden="1" customHeight="1" x14ac:dyDescent="0.15"/>
    <row r="641" ht="15.75" hidden="1" customHeight="1" x14ac:dyDescent="0.15"/>
    <row r="642" ht="15.75" hidden="1" customHeight="1" x14ac:dyDescent="0.15"/>
    <row r="643" ht="15.75" hidden="1" customHeight="1" x14ac:dyDescent="0.15"/>
    <row r="644" ht="15.75" hidden="1" customHeight="1" x14ac:dyDescent="0.15"/>
    <row r="645" ht="15.75" hidden="1" customHeight="1" x14ac:dyDescent="0.15"/>
    <row r="646" ht="15.75" hidden="1" customHeight="1" x14ac:dyDescent="0.15"/>
    <row r="647" ht="15.75" hidden="1" customHeight="1" x14ac:dyDescent="0.15"/>
    <row r="648" ht="15.75" hidden="1" customHeight="1" x14ac:dyDescent="0.15"/>
    <row r="649" ht="15.75" hidden="1" customHeight="1" x14ac:dyDescent="0.15"/>
    <row r="650" ht="15.75" hidden="1" customHeight="1" x14ac:dyDescent="0.15"/>
    <row r="651" ht="15.75" hidden="1" customHeight="1" x14ac:dyDescent="0.15"/>
    <row r="652" ht="15.75" hidden="1" customHeight="1" x14ac:dyDescent="0.15"/>
    <row r="653" ht="15.75" hidden="1" customHeight="1" x14ac:dyDescent="0.15"/>
    <row r="654" ht="15.75" hidden="1" customHeight="1" x14ac:dyDescent="0.15"/>
    <row r="655" ht="15.75" hidden="1" customHeight="1" x14ac:dyDescent="0.15"/>
    <row r="656" ht="15.75" hidden="1" customHeight="1" x14ac:dyDescent="0.15"/>
    <row r="657" ht="15.75" hidden="1" customHeight="1" x14ac:dyDescent="0.15"/>
    <row r="658" ht="15.75" hidden="1" customHeight="1" x14ac:dyDescent="0.15"/>
    <row r="659" ht="15.75" hidden="1" customHeight="1" x14ac:dyDescent="0.15"/>
    <row r="660" ht="15.75" hidden="1" customHeight="1" x14ac:dyDescent="0.15"/>
    <row r="661" ht="15.75" hidden="1" customHeight="1" x14ac:dyDescent="0.15"/>
    <row r="662" ht="15.75" hidden="1" customHeight="1" x14ac:dyDescent="0.15"/>
    <row r="663" ht="15.75" hidden="1" customHeight="1" x14ac:dyDescent="0.15"/>
    <row r="664" ht="15.75" hidden="1" customHeight="1" x14ac:dyDescent="0.15"/>
    <row r="665" ht="15.75" hidden="1" customHeight="1" x14ac:dyDescent="0.15"/>
    <row r="666" ht="15.75" hidden="1" customHeight="1" x14ac:dyDescent="0.15"/>
    <row r="667" ht="15.75" hidden="1" customHeight="1" x14ac:dyDescent="0.15"/>
    <row r="668" ht="15.75" hidden="1" customHeight="1" x14ac:dyDescent="0.15"/>
    <row r="669" ht="15.75" hidden="1" customHeight="1" x14ac:dyDescent="0.15"/>
    <row r="670" ht="15.75" hidden="1" customHeight="1" x14ac:dyDescent="0.15"/>
    <row r="671" ht="15.75" hidden="1" customHeight="1" x14ac:dyDescent="0.15"/>
    <row r="672" ht="15.75" hidden="1" customHeight="1" x14ac:dyDescent="0.15"/>
    <row r="673" ht="15.75" hidden="1" customHeight="1" x14ac:dyDescent="0.15"/>
    <row r="674" ht="15.75" hidden="1" customHeight="1" x14ac:dyDescent="0.15"/>
    <row r="675" ht="15.75" hidden="1" customHeight="1" x14ac:dyDescent="0.15"/>
    <row r="676" ht="15.75" hidden="1" customHeight="1" x14ac:dyDescent="0.15"/>
    <row r="677" ht="15.75" hidden="1" customHeight="1" x14ac:dyDescent="0.15"/>
    <row r="678" ht="15.75" hidden="1" customHeight="1" x14ac:dyDescent="0.15"/>
    <row r="679" ht="15.75" hidden="1" customHeight="1" x14ac:dyDescent="0.15"/>
    <row r="680" ht="15.75" hidden="1" customHeight="1" x14ac:dyDescent="0.15"/>
    <row r="681" ht="15.75" hidden="1" customHeight="1" x14ac:dyDescent="0.15"/>
    <row r="682" ht="15.75" hidden="1" customHeight="1" x14ac:dyDescent="0.15"/>
    <row r="683" ht="15.75" hidden="1" customHeight="1" x14ac:dyDescent="0.15"/>
    <row r="684" ht="15.75" hidden="1" customHeight="1" x14ac:dyDescent="0.15"/>
    <row r="685" ht="15.75" hidden="1" customHeight="1" x14ac:dyDescent="0.15"/>
    <row r="686" ht="15.75" hidden="1" customHeight="1" x14ac:dyDescent="0.15"/>
    <row r="687" ht="15.75" hidden="1" customHeight="1" x14ac:dyDescent="0.15"/>
    <row r="688" ht="15.75" hidden="1" customHeight="1" x14ac:dyDescent="0.15"/>
    <row r="689" ht="15.75" hidden="1" customHeight="1" x14ac:dyDescent="0.15"/>
    <row r="690" ht="15.75" hidden="1" customHeight="1" x14ac:dyDescent="0.15"/>
    <row r="691" ht="15.75" hidden="1" customHeight="1" x14ac:dyDescent="0.15"/>
    <row r="692" ht="15.75" hidden="1" customHeight="1" x14ac:dyDescent="0.15"/>
    <row r="693" ht="15.75" hidden="1" customHeight="1" x14ac:dyDescent="0.15"/>
    <row r="694" ht="15.75" hidden="1" customHeight="1" x14ac:dyDescent="0.15"/>
    <row r="695" ht="15.75" hidden="1" customHeight="1" x14ac:dyDescent="0.15"/>
    <row r="696" ht="15.75" hidden="1" customHeight="1" x14ac:dyDescent="0.15"/>
    <row r="697" ht="15.75" hidden="1" customHeight="1" x14ac:dyDescent="0.15"/>
    <row r="698" ht="15.75" hidden="1" customHeight="1" x14ac:dyDescent="0.15"/>
    <row r="699" ht="15.75" hidden="1" customHeight="1" x14ac:dyDescent="0.15"/>
    <row r="700" ht="15.75" hidden="1" customHeight="1" x14ac:dyDescent="0.15"/>
    <row r="701" ht="15.75" hidden="1" customHeight="1" x14ac:dyDescent="0.15"/>
    <row r="702" ht="15.75" hidden="1" customHeight="1" x14ac:dyDescent="0.15"/>
    <row r="703" ht="15.75" hidden="1" customHeight="1" x14ac:dyDescent="0.15"/>
    <row r="704" ht="15.75" hidden="1" customHeight="1" x14ac:dyDescent="0.15"/>
    <row r="705" ht="15.75" hidden="1" customHeight="1" x14ac:dyDescent="0.15"/>
    <row r="706" ht="15.75" hidden="1" customHeight="1" x14ac:dyDescent="0.15"/>
    <row r="707" ht="15.75" hidden="1" customHeight="1" x14ac:dyDescent="0.15"/>
    <row r="708" ht="15.75" hidden="1" customHeight="1" x14ac:dyDescent="0.15"/>
    <row r="709" ht="15.75" hidden="1" customHeight="1" x14ac:dyDescent="0.15"/>
    <row r="710" ht="15.75" hidden="1" customHeight="1" x14ac:dyDescent="0.15"/>
    <row r="711" ht="15.75" hidden="1" customHeight="1" x14ac:dyDescent="0.15"/>
    <row r="712" ht="15.75" hidden="1" customHeight="1" x14ac:dyDescent="0.15"/>
    <row r="713" ht="15.75" hidden="1" customHeight="1" x14ac:dyDescent="0.15"/>
    <row r="714" ht="15.75" hidden="1" customHeight="1" x14ac:dyDescent="0.15"/>
    <row r="715" ht="15.75" hidden="1" customHeight="1" x14ac:dyDescent="0.15"/>
    <row r="716" ht="15.75" hidden="1" customHeight="1" x14ac:dyDescent="0.15"/>
    <row r="717" ht="15.75" hidden="1" customHeight="1" x14ac:dyDescent="0.15"/>
    <row r="718" ht="15.75" hidden="1" customHeight="1" x14ac:dyDescent="0.15"/>
    <row r="719" ht="15.75" hidden="1" customHeight="1" x14ac:dyDescent="0.15"/>
    <row r="720" ht="15.75" hidden="1" customHeight="1" x14ac:dyDescent="0.15"/>
    <row r="721" ht="15.75" hidden="1" customHeight="1" x14ac:dyDescent="0.15"/>
    <row r="722" ht="15.75" hidden="1" customHeight="1" x14ac:dyDescent="0.15"/>
    <row r="723" ht="15.75" hidden="1" customHeight="1" x14ac:dyDescent="0.15"/>
    <row r="724" ht="15.75" hidden="1" customHeight="1" x14ac:dyDescent="0.15"/>
    <row r="725" ht="15.75" hidden="1" customHeight="1" x14ac:dyDescent="0.15"/>
    <row r="726" ht="15.75" hidden="1" customHeight="1" x14ac:dyDescent="0.15"/>
    <row r="727" ht="15.75" hidden="1" customHeight="1" x14ac:dyDescent="0.15"/>
    <row r="728" ht="15.75" hidden="1" customHeight="1" x14ac:dyDescent="0.15"/>
    <row r="729" ht="15.75" hidden="1" customHeight="1" x14ac:dyDescent="0.15"/>
    <row r="730" ht="15.75" hidden="1" customHeight="1" x14ac:dyDescent="0.15"/>
    <row r="731" ht="15.75" hidden="1" customHeight="1" x14ac:dyDescent="0.15"/>
    <row r="732" ht="15.75" hidden="1" customHeight="1" x14ac:dyDescent="0.15"/>
    <row r="733" ht="15.75" hidden="1" customHeight="1" x14ac:dyDescent="0.15"/>
    <row r="734" ht="15.75" hidden="1" customHeight="1" x14ac:dyDescent="0.15"/>
    <row r="735" ht="15.75" hidden="1" customHeight="1" x14ac:dyDescent="0.15"/>
    <row r="736" ht="15.75" hidden="1" customHeight="1" x14ac:dyDescent="0.15"/>
    <row r="737" ht="15.75" hidden="1" customHeight="1" x14ac:dyDescent="0.15"/>
    <row r="738" ht="15.75" hidden="1" customHeight="1" x14ac:dyDescent="0.15"/>
    <row r="739" ht="15.75" hidden="1" customHeight="1" x14ac:dyDescent="0.15"/>
    <row r="740" ht="15.75" hidden="1" customHeight="1" x14ac:dyDescent="0.15"/>
    <row r="741" ht="15.75" hidden="1" customHeight="1" x14ac:dyDescent="0.15"/>
    <row r="742" ht="15.75" hidden="1" customHeight="1" x14ac:dyDescent="0.15"/>
    <row r="743" ht="15.75" hidden="1" customHeight="1" x14ac:dyDescent="0.15"/>
    <row r="744" ht="15.75" hidden="1" customHeight="1" x14ac:dyDescent="0.15"/>
    <row r="745" ht="15.75" hidden="1" customHeight="1" x14ac:dyDescent="0.15"/>
    <row r="746" ht="15.75" hidden="1" customHeight="1" x14ac:dyDescent="0.15"/>
    <row r="747" ht="15.75" hidden="1" customHeight="1" x14ac:dyDescent="0.15"/>
    <row r="748" ht="15.75" hidden="1" customHeight="1" x14ac:dyDescent="0.15"/>
    <row r="749" ht="15.75" hidden="1" customHeight="1" x14ac:dyDescent="0.15"/>
    <row r="750" ht="15.75" hidden="1" customHeight="1" x14ac:dyDescent="0.15"/>
    <row r="751" ht="15.75" hidden="1" customHeight="1" x14ac:dyDescent="0.15"/>
    <row r="752" ht="15.75" hidden="1" customHeight="1" x14ac:dyDescent="0.15"/>
    <row r="753" ht="15.75" hidden="1" customHeight="1" x14ac:dyDescent="0.15"/>
    <row r="754" ht="15.75" hidden="1" customHeight="1" x14ac:dyDescent="0.15"/>
    <row r="755" ht="15.75" hidden="1" customHeight="1" x14ac:dyDescent="0.15"/>
    <row r="756" ht="15.75" hidden="1" customHeight="1" x14ac:dyDescent="0.15"/>
    <row r="757" ht="15.75" hidden="1" customHeight="1" x14ac:dyDescent="0.15"/>
    <row r="758" ht="15.75" hidden="1" customHeight="1" x14ac:dyDescent="0.15"/>
    <row r="759" ht="15.75" hidden="1" customHeight="1" x14ac:dyDescent="0.15"/>
    <row r="760" ht="15.75" hidden="1" customHeight="1" x14ac:dyDescent="0.15"/>
    <row r="761" ht="15.75" hidden="1" customHeight="1" x14ac:dyDescent="0.15"/>
    <row r="762" ht="15.75" hidden="1" customHeight="1" x14ac:dyDescent="0.15"/>
    <row r="763" ht="15.75" hidden="1" customHeight="1" x14ac:dyDescent="0.15"/>
    <row r="764" ht="15.75" hidden="1" customHeight="1" x14ac:dyDescent="0.15"/>
    <row r="765" ht="15.75" hidden="1" customHeight="1" x14ac:dyDescent="0.15"/>
    <row r="766" ht="15.75" hidden="1" customHeight="1" x14ac:dyDescent="0.15"/>
    <row r="767" ht="15.75" hidden="1" customHeight="1" x14ac:dyDescent="0.15"/>
    <row r="768" ht="15.75" hidden="1" customHeight="1" x14ac:dyDescent="0.15"/>
    <row r="769" ht="15.75" hidden="1" customHeight="1" x14ac:dyDescent="0.15"/>
    <row r="770" ht="15.75" hidden="1" customHeight="1" x14ac:dyDescent="0.15"/>
    <row r="771" ht="15.75" hidden="1" customHeight="1" x14ac:dyDescent="0.15"/>
    <row r="772" ht="15.75" hidden="1" customHeight="1" x14ac:dyDescent="0.15"/>
    <row r="773" ht="15.75" hidden="1" customHeight="1" x14ac:dyDescent="0.15"/>
    <row r="774" ht="15.75" hidden="1" customHeight="1" x14ac:dyDescent="0.15"/>
    <row r="775" ht="15.75" hidden="1" customHeight="1" x14ac:dyDescent="0.15"/>
    <row r="776" ht="15.75" hidden="1" customHeight="1" x14ac:dyDescent="0.15"/>
    <row r="777" ht="15.75" hidden="1" customHeight="1" x14ac:dyDescent="0.15"/>
    <row r="778" ht="15.75" hidden="1" customHeight="1" x14ac:dyDescent="0.15"/>
    <row r="779" ht="15.75" hidden="1" customHeight="1" x14ac:dyDescent="0.15"/>
    <row r="780" ht="15.75" hidden="1" customHeight="1" x14ac:dyDescent="0.15"/>
    <row r="781" ht="15.75" hidden="1" customHeight="1" x14ac:dyDescent="0.15"/>
    <row r="782" ht="15.75" hidden="1" customHeight="1" x14ac:dyDescent="0.15"/>
    <row r="783" ht="15.75" hidden="1" customHeight="1" x14ac:dyDescent="0.15"/>
    <row r="784" ht="15.75" hidden="1" customHeight="1" x14ac:dyDescent="0.15"/>
    <row r="785" ht="15.75" hidden="1" customHeight="1" x14ac:dyDescent="0.15"/>
    <row r="786" ht="15.75" hidden="1" customHeight="1" x14ac:dyDescent="0.15"/>
    <row r="787" ht="15.75" hidden="1" customHeight="1" x14ac:dyDescent="0.15"/>
    <row r="788" ht="15.75" hidden="1" customHeight="1" x14ac:dyDescent="0.15"/>
    <row r="789" ht="15.75" hidden="1" customHeight="1" x14ac:dyDescent="0.15"/>
    <row r="790" ht="15.75" hidden="1" customHeight="1" x14ac:dyDescent="0.15"/>
    <row r="791" ht="15.75" hidden="1" customHeight="1" x14ac:dyDescent="0.15"/>
    <row r="792" ht="15.75" hidden="1" customHeight="1" x14ac:dyDescent="0.15"/>
    <row r="793" ht="15.75" hidden="1" customHeight="1" x14ac:dyDescent="0.15"/>
    <row r="794" ht="15.75" hidden="1" customHeight="1" x14ac:dyDescent="0.15"/>
    <row r="795" ht="15.75" hidden="1" customHeight="1" x14ac:dyDescent="0.15"/>
    <row r="796" ht="15.75" hidden="1" customHeight="1" x14ac:dyDescent="0.15"/>
    <row r="797" ht="15.75" hidden="1" customHeight="1" x14ac:dyDescent="0.15"/>
    <row r="798" ht="15.75" hidden="1" customHeight="1" x14ac:dyDescent="0.15"/>
    <row r="799" ht="15.75" hidden="1" customHeight="1" x14ac:dyDescent="0.15"/>
    <row r="800" ht="15.75" hidden="1" customHeight="1" x14ac:dyDescent="0.15"/>
    <row r="801" ht="15.75" hidden="1" customHeight="1" x14ac:dyDescent="0.15"/>
    <row r="802" ht="15.75" hidden="1" customHeight="1" x14ac:dyDescent="0.15"/>
    <row r="803" ht="15.75" hidden="1" customHeight="1" x14ac:dyDescent="0.15"/>
    <row r="804" ht="15.75" hidden="1" customHeight="1" x14ac:dyDescent="0.15"/>
    <row r="805" ht="15.75" hidden="1" customHeight="1" x14ac:dyDescent="0.15"/>
    <row r="806" ht="15.75" hidden="1" customHeight="1" x14ac:dyDescent="0.15"/>
    <row r="807" ht="15.75" hidden="1" customHeight="1" x14ac:dyDescent="0.15"/>
    <row r="808" ht="15.75" hidden="1" customHeight="1" x14ac:dyDescent="0.15"/>
    <row r="809" ht="15.75" hidden="1" customHeight="1" x14ac:dyDescent="0.15"/>
    <row r="810" ht="15.75" hidden="1" customHeight="1" x14ac:dyDescent="0.15"/>
    <row r="811" ht="15.75" hidden="1" customHeight="1" x14ac:dyDescent="0.15"/>
    <row r="812" ht="15.75" hidden="1" customHeight="1" x14ac:dyDescent="0.15"/>
    <row r="813" ht="15.75" hidden="1" customHeight="1" x14ac:dyDescent="0.15"/>
    <row r="814" ht="15.75" hidden="1" customHeight="1" x14ac:dyDescent="0.15"/>
    <row r="815" ht="15.75" hidden="1" customHeight="1" x14ac:dyDescent="0.15"/>
    <row r="816" ht="15.75" hidden="1" customHeight="1" x14ac:dyDescent="0.15"/>
    <row r="817" ht="15.75" hidden="1" customHeight="1" x14ac:dyDescent="0.15"/>
    <row r="818" ht="15.75" hidden="1" customHeight="1" x14ac:dyDescent="0.15"/>
    <row r="819" ht="15.75" hidden="1" customHeight="1" x14ac:dyDescent="0.15"/>
    <row r="820" ht="15.75" hidden="1" customHeight="1" x14ac:dyDescent="0.15"/>
    <row r="821" ht="15.75" hidden="1" customHeight="1" x14ac:dyDescent="0.15"/>
    <row r="822" ht="15.75" hidden="1" customHeight="1" x14ac:dyDescent="0.15"/>
    <row r="823" ht="15.75" hidden="1" customHeight="1" x14ac:dyDescent="0.15"/>
    <row r="824" ht="15.75" hidden="1" customHeight="1" x14ac:dyDescent="0.15"/>
    <row r="825" ht="15.75" hidden="1" customHeight="1" x14ac:dyDescent="0.15"/>
    <row r="826" ht="15.75" hidden="1" customHeight="1" x14ac:dyDescent="0.15"/>
    <row r="827" ht="15.75" hidden="1" customHeight="1" x14ac:dyDescent="0.15"/>
    <row r="828" ht="15.75" hidden="1" customHeight="1" x14ac:dyDescent="0.15"/>
    <row r="829" ht="15.75" hidden="1" customHeight="1" x14ac:dyDescent="0.15"/>
    <row r="830" ht="15.75" hidden="1" customHeight="1" x14ac:dyDescent="0.15"/>
    <row r="831" ht="15.75" hidden="1" customHeight="1" x14ac:dyDescent="0.15"/>
    <row r="832" ht="15.75" hidden="1" customHeight="1" x14ac:dyDescent="0.15"/>
    <row r="833" ht="15.75" hidden="1" customHeight="1" x14ac:dyDescent="0.15"/>
    <row r="834" ht="15.75" hidden="1" customHeight="1" x14ac:dyDescent="0.15"/>
    <row r="835" ht="15.75" hidden="1" customHeight="1" x14ac:dyDescent="0.15"/>
    <row r="836" ht="15.75" hidden="1" customHeight="1" x14ac:dyDescent="0.15"/>
    <row r="837" ht="15.75" hidden="1" customHeight="1" x14ac:dyDescent="0.15"/>
    <row r="838" ht="15.75" hidden="1" customHeight="1" x14ac:dyDescent="0.15"/>
    <row r="839" ht="15.75" hidden="1" customHeight="1" x14ac:dyDescent="0.15"/>
    <row r="840" ht="15.75" hidden="1" customHeight="1" x14ac:dyDescent="0.15"/>
    <row r="841" ht="15.75" hidden="1" customHeight="1" x14ac:dyDescent="0.15"/>
    <row r="842" ht="15.75" hidden="1" customHeight="1" x14ac:dyDescent="0.15"/>
    <row r="843" ht="15.75" hidden="1" customHeight="1" x14ac:dyDescent="0.15"/>
    <row r="844" ht="15.75" hidden="1" customHeight="1" x14ac:dyDescent="0.15"/>
    <row r="845" ht="15.75" hidden="1" customHeight="1" x14ac:dyDescent="0.15"/>
    <row r="846" ht="15.75" hidden="1" customHeight="1" x14ac:dyDescent="0.15"/>
    <row r="847" ht="15.75" hidden="1" customHeight="1" x14ac:dyDescent="0.15"/>
    <row r="848" ht="15.75" hidden="1" customHeight="1" x14ac:dyDescent="0.15"/>
    <row r="849" ht="15.75" hidden="1" customHeight="1" x14ac:dyDescent="0.15"/>
    <row r="850" ht="15.75" hidden="1" customHeight="1" x14ac:dyDescent="0.15"/>
    <row r="851" ht="15.75" hidden="1" customHeight="1" x14ac:dyDescent="0.15"/>
    <row r="852" ht="15.75" hidden="1" customHeight="1" x14ac:dyDescent="0.15"/>
    <row r="853" ht="15.75" hidden="1" customHeight="1" x14ac:dyDescent="0.15"/>
    <row r="854" ht="15.75" hidden="1" customHeight="1" x14ac:dyDescent="0.15"/>
    <row r="855" ht="15.75" hidden="1" customHeight="1" x14ac:dyDescent="0.15"/>
    <row r="856" ht="15.75" hidden="1" customHeight="1" x14ac:dyDescent="0.15"/>
    <row r="857" ht="15.75" hidden="1" customHeight="1" x14ac:dyDescent="0.15"/>
    <row r="858" ht="15.75" hidden="1" customHeight="1" x14ac:dyDescent="0.15"/>
    <row r="859" ht="15.75" hidden="1" customHeight="1" x14ac:dyDescent="0.15"/>
    <row r="860" ht="15.75" hidden="1" customHeight="1" x14ac:dyDescent="0.15"/>
    <row r="861" ht="15.75" hidden="1" customHeight="1" x14ac:dyDescent="0.15"/>
    <row r="862" ht="15.75" hidden="1" customHeight="1" x14ac:dyDescent="0.15"/>
    <row r="863" ht="15.75" hidden="1" customHeight="1" x14ac:dyDescent="0.15"/>
    <row r="864" ht="15.75" hidden="1" customHeight="1" x14ac:dyDescent="0.15"/>
    <row r="865" ht="15.75" hidden="1" customHeight="1" x14ac:dyDescent="0.15"/>
    <row r="866" ht="15.75" hidden="1" customHeight="1" x14ac:dyDescent="0.15"/>
    <row r="867" ht="15.75" hidden="1" customHeight="1" x14ac:dyDescent="0.15"/>
    <row r="868" ht="15.75" hidden="1" customHeight="1" x14ac:dyDescent="0.15"/>
    <row r="869" ht="15.75" hidden="1" customHeight="1" x14ac:dyDescent="0.15"/>
    <row r="870" ht="15.75" hidden="1" customHeight="1" x14ac:dyDescent="0.15"/>
    <row r="871" ht="15.75" hidden="1" customHeight="1" x14ac:dyDescent="0.15"/>
    <row r="872" ht="15.75" hidden="1" customHeight="1" x14ac:dyDescent="0.15"/>
    <row r="873" ht="15.75" hidden="1" customHeight="1" x14ac:dyDescent="0.15"/>
    <row r="874" ht="15.75" hidden="1" customHeight="1" x14ac:dyDescent="0.15"/>
    <row r="875" ht="15.75" hidden="1" customHeight="1" x14ac:dyDescent="0.15"/>
    <row r="876" ht="15.75" hidden="1" customHeight="1" x14ac:dyDescent="0.15"/>
    <row r="877" ht="15.75" hidden="1" customHeight="1" x14ac:dyDescent="0.15"/>
    <row r="878" ht="15.75" hidden="1" customHeight="1" x14ac:dyDescent="0.15"/>
    <row r="879" ht="15.75" hidden="1" customHeight="1" x14ac:dyDescent="0.15"/>
    <row r="880" ht="15.75" hidden="1" customHeight="1" x14ac:dyDescent="0.15"/>
    <row r="881" ht="15.75" hidden="1" customHeight="1" x14ac:dyDescent="0.15"/>
    <row r="882" ht="15.75" hidden="1" customHeight="1" x14ac:dyDescent="0.15"/>
    <row r="883" ht="15.75" hidden="1" customHeight="1" x14ac:dyDescent="0.15"/>
    <row r="884" ht="15.75" hidden="1" customHeight="1" x14ac:dyDescent="0.15"/>
    <row r="885" ht="15.75" hidden="1" customHeight="1" x14ac:dyDescent="0.15"/>
    <row r="886" ht="15.75" hidden="1" customHeight="1" x14ac:dyDescent="0.15"/>
    <row r="887" ht="15.75" hidden="1" customHeight="1" x14ac:dyDescent="0.15"/>
    <row r="888" ht="15.75" hidden="1" customHeight="1" x14ac:dyDescent="0.15"/>
    <row r="889" ht="15.75" hidden="1" customHeight="1" x14ac:dyDescent="0.15"/>
    <row r="890" ht="15.75" hidden="1" customHeight="1" x14ac:dyDescent="0.15"/>
    <row r="891" ht="15.75" hidden="1" customHeight="1" x14ac:dyDescent="0.15"/>
    <row r="892" ht="15.75" hidden="1" customHeight="1" x14ac:dyDescent="0.15"/>
    <row r="893" ht="15.75" hidden="1" customHeight="1" x14ac:dyDescent="0.15"/>
    <row r="894" ht="15.75" hidden="1" customHeight="1" x14ac:dyDescent="0.15"/>
    <row r="895" ht="15.75" hidden="1" customHeight="1" x14ac:dyDescent="0.15"/>
    <row r="896" ht="15.75" hidden="1" customHeight="1" x14ac:dyDescent="0.15"/>
    <row r="897" ht="15.75" hidden="1" customHeight="1" x14ac:dyDescent="0.15"/>
    <row r="898" ht="15.75" hidden="1" customHeight="1" x14ac:dyDescent="0.15"/>
    <row r="899" ht="15.75" hidden="1" customHeight="1" x14ac:dyDescent="0.15"/>
    <row r="900" ht="15.75" hidden="1" customHeight="1" x14ac:dyDescent="0.15"/>
    <row r="901" ht="15.75" hidden="1" customHeight="1" x14ac:dyDescent="0.15"/>
    <row r="902" ht="15.75" hidden="1" customHeight="1" x14ac:dyDescent="0.15"/>
    <row r="903" ht="15.75" hidden="1" customHeight="1" x14ac:dyDescent="0.15"/>
    <row r="904" ht="15.75" hidden="1" customHeight="1" x14ac:dyDescent="0.15"/>
    <row r="905" ht="15.75" hidden="1" customHeight="1" x14ac:dyDescent="0.15"/>
    <row r="906" ht="15.75" hidden="1" customHeight="1" x14ac:dyDescent="0.15"/>
    <row r="907" ht="15.75" hidden="1" customHeight="1" x14ac:dyDescent="0.15"/>
    <row r="908" ht="15.75" hidden="1" customHeight="1" x14ac:dyDescent="0.15"/>
    <row r="909" ht="15.75" hidden="1" customHeight="1" x14ac:dyDescent="0.15"/>
    <row r="910" ht="15.75" hidden="1" customHeight="1" x14ac:dyDescent="0.15"/>
    <row r="911" ht="15.75" hidden="1" customHeight="1" x14ac:dyDescent="0.15"/>
    <row r="912" ht="15.75" hidden="1" customHeight="1" x14ac:dyDescent="0.15"/>
    <row r="913" ht="15.75" hidden="1" customHeight="1" x14ac:dyDescent="0.15"/>
    <row r="914" ht="15.75" hidden="1" customHeight="1" x14ac:dyDescent="0.15"/>
    <row r="915" ht="15.75" hidden="1" customHeight="1" x14ac:dyDescent="0.15"/>
    <row r="916" ht="15.75" hidden="1" customHeight="1" x14ac:dyDescent="0.15"/>
    <row r="917" ht="15.75" hidden="1" customHeight="1" x14ac:dyDescent="0.15"/>
    <row r="918" ht="15.75" hidden="1" customHeight="1" x14ac:dyDescent="0.15"/>
    <row r="919" ht="15.75" hidden="1" customHeight="1" x14ac:dyDescent="0.15"/>
    <row r="920" ht="15.75" hidden="1" customHeight="1" x14ac:dyDescent="0.15"/>
    <row r="921" ht="15.75" hidden="1" customHeight="1" x14ac:dyDescent="0.15"/>
    <row r="922" ht="15.75" hidden="1" customHeight="1" x14ac:dyDescent="0.15"/>
    <row r="923" ht="15.75" hidden="1" customHeight="1" x14ac:dyDescent="0.15"/>
    <row r="924" ht="15.75" hidden="1" customHeight="1" x14ac:dyDescent="0.15"/>
    <row r="925" ht="15.75" hidden="1" customHeight="1" x14ac:dyDescent="0.15"/>
    <row r="926" ht="15.75" hidden="1" customHeight="1" x14ac:dyDescent="0.15"/>
    <row r="927" ht="15.75" hidden="1" customHeight="1" x14ac:dyDescent="0.15"/>
    <row r="928" ht="15.75" hidden="1" customHeight="1" x14ac:dyDescent="0.15"/>
    <row r="929" ht="15.75" hidden="1" customHeight="1" x14ac:dyDescent="0.15"/>
    <row r="930" ht="15.75" hidden="1" customHeight="1" x14ac:dyDescent="0.15"/>
    <row r="931" ht="15.75" hidden="1" customHeight="1" x14ac:dyDescent="0.15"/>
    <row r="932" ht="15.75" hidden="1" customHeight="1" x14ac:dyDescent="0.15"/>
    <row r="933" ht="15.75" hidden="1" customHeight="1" x14ac:dyDescent="0.15"/>
    <row r="934" ht="15.75" hidden="1" customHeight="1" x14ac:dyDescent="0.15"/>
    <row r="935" ht="15.75" hidden="1" customHeight="1" x14ac:dyDescent="0.15"/>
    <row r="936" ht="15.75" hidden="1" customHeight="1" x14ac:dyDescent="0.15"/>
    <row r="937" ht="15.75" hidden="1" customHeight="1" x14ac:dyDescent="0.15"/>
    <row r="938" ht="15.75" hidden="1" customHeight="1" x14ac:dyDescent="0.15"/>
    <row r="939" ht="15.75" hidden="1" customHeight="1" x14ac:dyDescent="0.15"/>
    <row r="940" ht="15.75" hidden="1" customHeight="1" x14ac:dyDescent="0.15"/>
    <row r="941" ht="15.75" hidden="1" customHeight="1" x14ac:dyDescent="0.15"/>
    <row r="942" ht="15.75" hidden="1" customHeight="1" x14ac:dyDescent="0.15"/>
    <row r="943" ht="15.75" hidden="1" customHeight="1" x14ac:dyDescent="0.15"/>
    <row r="944" ht="15.75" hidden="1" customHeight="1" x14ac:dyDescent="0.15"/>
    <row r="945" ht="15.75" hidden="1" customHeight="1" x14ac:dyDescent="0.15"/>
    <row r="946" ht="15.75" hidden="1" customHeight="1" x14ac:dyDescent="0.15"/>
    <row r="947" ht="15.75" hidden="1" customHeight="1" x14ac:dyDescent="0.15"/>
    <row r="948" ht="15.75" hidden="1" customHeight="1" x14ac:dyDescent="0.15"/>
    <row r="949" ht="15.75" hidden="1" customHeight="1" x14ac:dyDescent="0.15"/>
    <row r="950" ht="15.75" hidden="1" customHeight="1" x14ac:dyDescent="0.15"/>
    <row r="951" ht="15.75" hidden="1" customHeight="1" x14ac:dyDescent="0.15"/>
    <row r="952" ht="15.75" hidden="1" customHeight="1" x14ac:dyDescent="0.15"/>
    <row r="953" ht="15.75" hidden="1" customHeight="1" x14ac:dyDescent="0.15"/>
    <row r="954" ht="15.75" hidden="1" customHeight="1" x14ac:dyDescent="0.15"/>
    <row r="955" ht="15.75" hidden="1" customHeight="1" x14ac:dyDescent="0.15"/>
    <row r="956" ht="15.75" hidden="1" customHeight="1" x14ac:dyDescent="0.15"/>
    <row r="957" ht="15.75" hidden="1" customHeight="1" x14ac:dyDescent="0.15"/>
    <row r="958" ht="15.75" hidden="1" customHeight="1" x14ac:dyDescent="0.15"/>
    <row r="959" ht="15.75" hidden="1" customHeight="1" x14ac:dyDescent="0.15"/>
    <row r="960" ht="15.75" hidden="1" customHeight="1" x14ac:dyDescent="0.15"/>
    <row r="961" ht="15.75" hidden="1" customHeight="1" x14ac:dyDescent="0.15"/>
    <row r="962" ht="15.75" hidden="1" customHeight="1" x14ac:dyDescent="0.15"/>
    <row r="963" ht="15.75" hidden="1" customHeight="1" x14ac:dyDescent="0.15"/>
    <row r="964" ht="15.75" hidden="1" customHeight="1" x14ac:dyDescent="0.15"/>
    <row r="965" ht="15.75" hidden="1" customHeight="1" x14ac:dyDescent="0.15"/>
    <row r="966" ht="15.75" hidden="1" customHeight="1" x14ac:dyDescent="0.15"/>
    <row r="967" ht="15.75" hidden="1" customHeight="1" x14ac:dyDescent="0.15"/>
    <row r="968" ht="15.75" hidden="1" customHeight="1" x14ac:dyDescent="0.15"/>
    <row r="969" ht="15.75" hidden="1" customHeight="1" x14ac:dyDescent="0.15"/>
    <row r="970" ht="15.75" hidden="1" customHeight="1" x14ac:dyDescent="0.15"/>
    <row r="971" ht="15.75" hidden="1" customHeight="1" x14ac:dyDescent="0.15"/>
    <row r="972" ht="15.75" hidden="1" customHeight="1" x14ac:dyDescent="0.15"/>
    <row r="973" ht="15.75" hidden="1" customHeight="1" x14ac:dyDescent="0.15"/>
    <row r="974" ht="15.75" hidden="1" customHeight="1" x14ac:dyDescent="0.15"/>
    <row r="975" ht="15.75" hidden="1" customHeight="1" x14ac:dyDescent="0.15"/>
    <row r="976" ht="15.75" hidden="1" customHeight="1" x14ac:dyDescent="0.15"/>
    <row r="977" ht="15.75" hidden="1" customHeight="1" x14ac:dyDescent="0.15"/>
    <row r="978" ht="15.75" hidden="1" customHeight="1" x14ac:dyDescent="0.15"/>
    <row r="979" ht="15.75" hidden="1" customHeight="1" x14ac:dyDescent="0.15"/>
    <row r="980" ht="15.75" hidden="1" customHeight="1" x14ac:dyDescent="0.15"/>
    <row r="981" ht="15.75" hidden="1" customHeight="1" x14ac:dyDescent="0.15"/>
    <row r="982" ht="15.75" hidden="1" customHeight="1" x14ac:dyDescent="0.15"/>
    <row r="983" ht="15.75" hidden="1" customHeight="1" x14ac:dyDescent="0.15"/>
    <row r="984" ht="15.75" hidden="1" customHeight="1" x14ac:dyDescent="0.15"/>
    <row r="985" ht="15.75" hidden="1" customHeight="1" x14ac:dyDescent="0.15"/>
    <row r="986" ht="15.75" hidden="1" customHeight="1" x14ac:dyDescent="0.15"/>
    <row r="987" ht="15.75" hidden="1" customHeight="1" x14ac:dyDescent="0.15"/>
    <row r="988" ht="15.75" hidden="1" customHeight="1" x14ac:dyDescent="0.15"/>
    <row r="989" ht="15.75" hidden="1" customHeight="1" x14ac:dyDescent="0.15"/>
    <row r="990" ht="15.75" hidden="1" customHeight="1" x14ac:dyDescent="0.15"/>
    <row r="991" ht="15.75" hidden="1" customHeight="1" x14ac:dyDescent="0.15"/>
    <row r="992" ht="15.75" hidden="1" customHeight="1" x14ac:dyDescent="0.15"/>
    <row r="993" ht="15.75" hidden="1" customHeight="1" x14ac:dyDescent="0.15"/>
    <row r="994" ht="15.75" hidden="1" customHeight="1" x14ac:dyDescent="0.15"/>
    <row r="995" ht="15.75" hidden="1" customHeight="1" x14ac:dyDescent="0.15"/>
    <row r="996" ht="15.75" hidden="1" customHeight="1" x14ac:dyDescent="0.15"/>
    <row r="997" ht="15.75" hidden="1" customHeight="1" x14ac:dyDescent="0.15"/>
    <row r="998" ht="15.75" hidden="1" customHeight="1" x14ac:dyDescent="0.15"/>
    <row r="999" ht="15.75" hidden="1" customHeight="1" x14ac:dyDescent="0.15"/>
    <row r="1000" ht="15.75" hidden="1" customHeight="1" x14ac:dyDescent="0.15"/>
  </sheetData>
  <mergeCells count="24">
    <mergeCell ref="A28:J28"/>
    <mergeCell ref="A18:B18"/>
    <mergeCell ref="A19:J19"/>
    <mergeCell ref="A20:B20"/>
    <mergeCell ref="C20:D20"/>
    <mergeCell ref="I20:J20"/>
    <mergeCell ref="A21:B21"/>
    <mergeCell ref="C21:D21"/>
    <mergeCell ref="A23:J23"/>
    <mergeCell ref="B24:J24"/>
    <mergeCell ref="B25:J25"/>
    <mergeCell ref="B26:J26"/>
    <mergeCell ref="B27:J27"/>
    <mergeCell ref="A4:B4"/>
    <mergeCell ref="F20:G20"/>
    <mergeCell ref="F21:G21"/>
    <mergeCell ref="I21:J21"/>
    <mergeCell ref="A22:J22"/>
    <mergeCell ref="A1:J1"/>
    <mergeCell ref="A2:J2"/>
    <mergeCell ref="A3:B3"/>
    <mergeCell ref="C3:D3"/>
    <mergeCell ref="F3:G3"/>
    <mergeCell ref="I3:J3"/>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9999"/>
    <outlinePr summaryBelow="0" summaryRight="0"/>
  </sheetPr>
  <dimension ref="A1:Z17"/>
  <sheetViews>
    <sheetView workbookViewId="0">
      <selection activeCell="A18" sqref="A18:XFD1048576"/>
    </sheetView>
  </sheetViews>
  <sheetFormatPr baseColWidth="10" defaultColWidth="0" defaultRowHeight="15" customHeight="1" zeroHeight="1" x14ac:dyDescent="0.15"/>
  <cols>
    <col min="1" max="1" width="1.33203125" customWidth="1"/>
    <col min="2" max="2" width="6.1640625" customWidth="1"/>
    <col min="3" max="3" width="3.1640625" customWidth="1"/>
    <col min="4" max="4" width="6.33203125" customWidth="1"/>
    <col min="5" max="5" width="3.1640625" customWidth="1"/>
    <col min="6" max="6" width="6.6640625" customWidth="1"/>
    <col min="7" max="7" width="4.1640625" customWidth="1"/>
    <col min="8" max="8" width="7.83203125" customWidth="1"/>
    <col min="9" max="9" width="4.6640625" customWidth="1"/>
    <col min="10" max="10" width="4.83203125" customWidth="1"/>
    <col min="11" max="11" width="2.6640625" customWidth="1"/>
    <col min="12" max="12" width="4.5" customWidth="1"/>
    <col min="13" max="13" width="2.83203125" customWidth="1"/>
    <col min="14" max="14" width="4.83203125" customWidth="1"/>
    <col min="15" max="15" width="2.83203125" customWidth="1"/>
    <col min="16" max="16" width="4.5" customWidth="1"/>
    <col min="17" max="17" width="3.1640625" customWidth="1"/>
    <col min="18" max="18" width="3.83203125" customWidth="1"/>
    <col min="19" max="19" width="2.83203125" customWidth="1"/>
    <col min="20" max="20" width="5.33203125" customWidth="1"/>
    <col min="21" max="21" width="2.6640625" customWidth="1"/>
    <col min="22" max="22" width="0.5" customWidth="1"/>
    <col min="23" max="24" width="6.1640625" customWidth="1"/>
    <col min="25" max="25" width="0.5" customWidth="1"/>
    <col min="26" max="26" width="21.5" customWidth="1"/>
    <col min="27" max="16384" width="11.1640625" hidden="1"/>
  </cols>
  <sheetData>
    <row r="1" spans="1:26" ht="28.5" customHeight="1" x14ac:dyDescent="0.15">
      <c r="A1" s="225" t="s">
        <v>85</v>
      </c>
      <c r="B1" s="171"/>
      <c r="C1" s="171"/>
      <c r="D1" s="171"/>
      <c r="E1" s="171"/>
      <c r="F1" s="171"/>
      <c r="G1" s="171"/>
      <c r="H1" s="171"/>
      <c r="I1" s="171"/>
      <c r="J1" s="171"/>
      <c r="K1" s="171"/>
      <c r="L1" s="171"/>
      <c r="M1" s="171"/>
      <c r="N1" s="171"/>
      <c r="O1" s="171"/>
      <c r="P1" s="171"/>
      <c r="Q1" s="171"/>
      <c r="R1" s="171"/>
      <c r="S1" s="171"/>
      <c r="T1" s="171"/>
      <c r="U1" s="171"/>
      <c r="V1" s="171"/>
      <c r="W1" s="171"/>
      <c r="X1" s="171"/>
      <c r="Y1" s="171"/>
      <c r="Z1" s="171"/>
    </row>
    <row r="2" spans="1:26" ht="28.5" customHeight="1" x14ac:dyDescent="0.2">
      <c r="A2" s="60"/>
      <c r="B2" s="226" t="s">
        <v>111</v>
      </c>
      <c r="C2" s="171"/>
      <c r="D2" s="171"/>
      <c r="E2" s="171"/>
      <c r="F2" s="171"/>
      <c r="G2" s="171"/>
      <c r="H2" s="171"/>
      <c r="I2" s="171"/>
      <c r="J2" s="171"/>
      <c r="K2" s="171"/>
      <c r="L2" s="171"/>
      <c r="M2" s="171"/>
      <c r="N2" s="171"/>
      <c r="O2" s="171"/>
      <c r="P2" s="171"/>
      <c r="Q2" s="171"/>
      <c r="R2" s="171"/>
      <c r="S2" s="171"/>
      <c r="T2" s="171"/>
      <c r="U2" s="171"/>
      <c r="V2" s="171"/>
      <c r="W2" s="171"/>
      <c r="X2" s="171"/>
      <c r="Y2" s="171"/>
      <c r="Z2" s="171"/>
    </row>
    <row r="3" spans="1:26" ht="21" customHeight="1" x14ac:dyDescent="0.15">
      <c r="A3" s="227"/>
      <c r="B3" s="216" t="s">
        <v>112</v>
      </c>
      <c r="C3" s="183"/>
      <c r="D3" s="183"/>
      <c r="E3" s="228"/>
      <c r="F3" s="216" t="s">
        <v>113</v>
      </c>
      <c r="G3" s="183"/>
      <c r="H3" s="183"/>
      <c r="I3" s="183"/>
      <c r="J3" s="183"/>
      <c r="K3" s="183"/>
      <c r="L3" s="183"/>
      <c r="M3" s="217"/>
      <c r="N3" s="230" t="s">
        <v>114</v>
      </c>
      <c r="O3" s="183"/>
      <c r="P3" s="183"/>
      <c r="Q3" s="228"/>
      <c r="R3" s="216" t="s">
        <v>115</v>
      </c>
      <c r="S3" s="183"/>
      <c r="T3" s="183"/>
      <c r="U3" s="217"/>
      <c r="V3" s="211"/>
      <c r="W3" s="212" t="s">
        <v>116</v>
      </c>
      <c r="X3" s="213"/>
      <c r="Y3" s="211"/>
      <c r="Z3" s="71" t="s">
        <v>117</v>
      </c>
    </row>
    <row r="4" spans="1:26" ht="12" customHeight="1" x14ac:dyDescent="0.15">
      <c r="A4" s="171"/>
      <c r="B4" s="218"/>
      <c r="C4" s="219"/>
      <c r="D4" s="219"/>
      <c r="E4" s="229"/>
      <c r="F4" s="218"/>
      <c r="G4" s="219"/>
      <c r="H4" s="219"/>
      <c r="I4" s="219"/>
      <c r="J4" s="219"/>
      <c r="K4" s="219"/>
      <c r="L4" s="219"/>
      <c r="M4" s="220"/>
      <c r="N4" s="231"/>
      <c r="O4" s="219"/>
      <c r="P4" s="219"/>
      <c r="Q4" s="229"/>
      <c r="R4" s="218"/>
      <c r="S4" s="219"/>
      <c r="T4" s="219"/>
      <c r="U4" s="220"/>
      <c r="V4" s="171"/>
      <c r="W4" s="214" t="s">
        <v>118</v>
      </c>
      <c r="X4" s="215"/>
      <c r="Y4" s="171"/>
      <c r="Z4" s="72" t="s">
        <v>119</v>
      </c>
    </row>
    <row r="5" spans="1:26" ht="18.75" customHeight="1" x14ac:dyDescent="0.15">
      <c r="A5" s="73"/>
      <c r="B5" s="74" t="s">
        <v>120</v>
      </c>
      <c r="C5" s="75"/>
      <c r="D5" s="76" t="s">
        <v>121</v>
      </c>
      <c r="E5" s="75"/>
      <c r="F5" s="74" t="s">
        <v>122</v>
      </c>
      <c r="G5" s="75"/>
      <c r="H5" s="74" t="s">
        <v>123</v>
      </c>
      <c r="I5" s="75"/>
      <c r="J5" s="74" t="s">
        <v>124</v>
      </c>
      <c r="K5" s="75"/>
      <c r="L5" s="221" t="s">
        <v>125</v>
      </c>
      <c r="M5" s="222"/>
      <c r="N5" s="223" t="s">
        <v>124</v>
      </c>
      <c r="O5" s="222"/>
      <c r="P5" s="221" t="s">
        <v>125</v>
      </c>
      <c r="Q5" s="224"/>
      <c r="R5" s="223" t="s">
        <v>124</v>
      </c>
      <c r="S5" s="222"/>
      <c r="T5" s="221" t="s">
        <v>125</v>
      </c>
      <c r="U5" s="222"/>
      <c r="V5" s="77"/>
      <c r="W5" s="78" t="s">
        <v>124</v>
      </c>
      <c r="X5" s="79" t="s">
        <v>125</v>
      </c>
      <c r="Y5" s="70"/>
      <c r="Z5" s="80"/>
    </row>
    <row r="6" spans="1:26" ht="19.5" customHeight="1" x14ac:dyDescent="0.15">
      <c r="A6" s="69" t="s">
        <v>126</v>
      </c>
      <c r="B6" s="81" t="s">
        <v>127</v>
      </c>
      <c r="C6" s="82" t="s">
        <v>128</v>
      </c>
      <c r="D6" s="83" t="s">
        <v>127</v>
      </c>
      <c r="E6" s="82" t="s">
        <v>129</v>
      </c>
      <c r="F6" s="84">
        <v>14</v>
      </c>
      <c r="G6" s="85" t="s">
        <v>26</v>
      </c>
      <c r="H6" s="86">
        <v>18</v>
      </c>
      <c r="I6" s="85" t="s">
        <v>28</v>
      </c>
      <c r="J6" s="87">
        <v>0.65</v>
      </c>
      <c r="K6" s="85" t="s">
        <v>51</v>
      </c>
      <c r="L6" s="88">
        <v>3.5</v>
      </c>
      <c r="M6" s="89" t="s">
        <v>51</v>
      </c>
      <c r="N6" s="90">
        <v>0.63</v>
      </c>
      <c r="O6" s="91" t="s">
        <v>51</v>
      </c>
      <c r="P6" s="92">
        <v>3.3</v>
      </c>
      <c r="Q6" s="93" t="s">
        <v>51</v>
      </c>
      <c r="R6" s="87">
        <v>0.61</v>
      </c>
      <c r="S6" s="85" t="s">
        <v>51</v>
      </c>
      <c r="T6" s="88">
        <v>3</v>
      </c>
      <c r="U6" s="89" t="s">
        <v>51</v>
      </c>
      <c r="V6" s="77"/>
      <c r="W6" s="94">
        <f t="shared" ref="W6:W15" si="0">1-(R6/J6)</f>
        <v>6.1538461538461542E-2</v>
      </c>
      <c r="X6" s="95">
        <f t="shared" ref="X6:X15" si="1">1-(T6/L6)</f>
        <v>0.1428571428571429</v>
      </c>
      <c r="Y6" s="77"/>
      <c r="Z6" s="96" t="s">
        <v>130</v>
      </c>
    </row>
    <row r="7" spans="1:26" ht="18.75" customHeight="1" x14ac:dyDescent="0.15">
      <c r="A7" s="97"/>
      <c r="B7" s="98"/>
      <c r="C7" s="99"/>
      <c r="D7" s="100"/>
      <c r="E7" s="99"/>
      <c r="F7" s="101"/>
      <c r="G7" s="102"/>
      <c r="H7" s="103"/>
      <c r="I7" s="102"/>
      <c r="J7" s="104"/>
      <c r="K7" s="102"/>
      <c r="L7" s="105"/>
      <c r="M7" s="106"/>
      <c r="N7" s="107"/>
      <c r="O7" s="108"/>
      <c r="P7" s="109"/>
      <c r="Q7" s="110"/>
      <c r="R7" s="104"/>
      <c r="S7" s="102"/>
      <c r="T7" s="105"/>
      <c r="U7" s="106"/>
      <c r="V7" s="66"/>
      <c r="W7" s="94" t="e">
        <f t="shared" si="0"/>
        <v>#DIV/0!</v>
      </c>
      <c r="X7" s="95" t="e">
        <f t="shared" si="1"/>
        <v>#DIV/0!</v>
      </c>
      <c r="Y7" s="66"/>
      <c r="Z7" s="111"/>
    </row>
    <row r="8" spans="1:26" ht="18.75" customHeight="1" x14ac:dyDescent="0.15">
      <c r="A8" s="97"/>
      <c r="B8" s="98"/>
      <c r="C8" s="99"/>
      <c r="D8" s="100"/>
      <c r="E8" s="99"/>
      <c r="F8" s="101"/>
      <c r="G8" s="102"/>
      <c r="H8" s="103"/>
      <c r="I8" s="102"/>
      <c r="J8" s="104"/>
      <c r="K8" s="102"/>
      <c r="L8" s="105"/>
      <c r="M8" s="106"/>
      <c r="N8" s="107"/>
      <c r="O8" s="108"/>
      <c r="P8" s="109"/>
      <c r="Q8" s="110"/>
      <c r="R8" s="104"/>
      <c r="S8" s="102"/>
      <c r="T8" s="105"/>
      <c r="U8" s="106"/>
      <c r="V8" s="66"/>
      <c r="W8" s="94" t="e">
        <f t="shared" si="0"/>
        <v>#DIV/0!</v>
      </c>
      <c r="X8" s="95" t="e">
        <f t="shared" si="1"/>
        <v>#DIV/0!</v>
      </c>
      <c r="Y8" s="66"/>
      <c r="Z8" s="111"/>
    </row>
    <row r="9" spans="1:26" ht="18.75" customHeight="1" x14ac:dyDescent="0.15">
      <c r="A9" s="97"/>
      <c r="B9" s="98"/>
      <c r="C9" s="99"/>
      <c r="D9" s="100"/>
      <c r="E9" s="99"/>
      <c r="F9" s="101"/>
      <c r="G9" s="102"/>
      <c r="H9" s="103"/>
      <c r="I9" s="102"/>
      <c r="J9" s="104"/>
      <c r="K9" s="102"/>
      <c r="L9" s="105"/>
      <c r="M9" s="106"/>
      <c r="N9" s="107"/>
      <c r="O9" s="108"/>
      <c r="P9" s="109"/>
      <c r="Q9" s="110"/>
      <c r="R9" s="104"/>
      <c r="S9" s="102"/>
      <c r="T9" s="105"/>
      <c r="U9" s="106"/>
      <c r="V9" s="66"/>
      <c r="W9" s="94" t="e">
        <f t="shared" si="0"/>
        <v>#DIV/0!</v>
      </c>
      <c r="X9" s="95" t="e">
        <f t="shared" si="1"/>
        <v>#DIV/0!</v>
      </c>
      <c r="Y9" s="66"/>
      <c r="Z9" s="111"/>
    </row>
    <row r="10" spans="1:26" ht="18.75" customHeight="1" x14ac:dyDescent="0.15">
      <c r="A10" s="97"/>
      <c r="B10" s="98"/>
      <c r="C10" s="99"/>
      <c r="D10" s="100"/>
      <c r="E10" s="99"/>
      <c r="F10" s="101"/>
      <c r="G10" s="102"/>
      <c r="H10" s="103"/>
      <c r="I10" s="102"/>
      <c r="J10" s="104"/>
      <c r="K10" s="102"/>
      <c r="L10" s="105"/>
      <c r="M10" s="106"/>
      <c r="N10" s="107"/>
      <c r="O10" s="108"/>
      <c r="P10" s="109"/>
      <c r="Q10" s="110"/>
      <c r="R10" s="104"/>
      <c r="S10" s="102"/>
      <c r="T10" s="105"/>
      <c r="U10" s="106"/>
      <c r="V10" s="66"/>
      <c r="W10" s="94" t="e">
        <f t="shared" si="0"/>
        <v>#DIV/0!</v>
      </c>
      <c r="X10" s="95" t="e">
        <f t="shared" si="1"/>
        <v>#DIV/0!</v>
      </c>
      <c r="Y10" s="66"/>
      <c r="Z10" s="111"/>
    </row>
    <row r="11" spans="1:26" ht="18.75" customHeight="1" x14ac:dyDescent="0.15">
      <c r="A11" s="97"/>
      <c r="B11" s="98"/>
      <c r="C11" s="99"/>
      <c r="D11" s="100"/>
      <c r="E11" s="99"/>
      <c r="F11" s="101"/>
      <c r="G11" s="102"/>
      <c r="H11" s="103"/>
      <c r="I11" s="102"/>
      <c r="J11" s="104"/>
      <c r="K11" s="102"/>
      <c r="L11" s="105"/>
      <c r="M11" s="106"/>
      <c r="N11" s="107"/>
      <c r="O11" s="108"/>
      <c r="P11" s="109"/>
      <c r="Q11" s="110"/>
      <c r="R11" s="104"/>
      <c r="S11" s="102"/>
      <c r="T11" s="105"/>
      <c r="U11" s="106"/>
      <c r="V11" s="66"/>
      <c r="W11" s="94" t="e">
        <f t="shared" si="0"/>
        <v>#DIV/0!</v>
      </c>
      <c r="X11" s="95" t="e">
        <f t="shared" si="1"/>
        <v>#DIV/0!</v>
      </c>
      <c r="Y11" s="66"/>
      <c r="Z11" s="111"/>
    </row>
    <row r="12" spans="1:26" ht="18.75" customHeight="1" x14ac:dyDescent="0.15">
      <c r="A12" s="97"/>
      <c r="B12" s="98"/>
      <c r="C12" s="99"/>
      <c r="D12" s="100"/>
      <c r="E12" s="99"/>
      <c r="F12" s="101"/>
      <c r="G12" s="102"/>
      <c r="H12" s="103"/>
      <c r="I12" s="102"/>
      <c r="J12" s="104"/>
      <c r="K12" s="102"/>
      <c r="L12" s="105"/>
      <c r="M12" s="106"/>
      <c r="N12" s="107"/>
      <c r="O12" s="108"/>
      <c r="P12" s="109"/>
      <c r="Q12" s="110"/>
      <c r="R12" s="104"/>
      <c r="S12" s="102"/>
      <c r="T12" s="105"/>
      <c r="U12" s="106"/>
      <c r="V12" s="66"/>
      <c r="W12" s="94" t="e">
        <f t="shared" si="0"/>
        <v>#DIV/0!</v>
      </c>
      <c r="X12" s="95" t="e">
        <f t="shared" si="1"/>
        <v>#DIV/0!</v>
      </c>
      <c r="Y12" s="66"/>
      <c r="Z12" s="111"/>
    </row>
    <row r="13" spans="1:26" ht="18.75" customHeight="1" x14ac:dyDescent="0.15">
      <c r="A13" s="97"/>
      <c r="B13" s="98"/>
      <c r="C13" s="99"/>
      <c r="D13" s="100"/>
      <c r="E13" s="99"/>
      <c r="F13" s="101"/>
      <c r="G13" s="102"/>
      <c r="H13" s="103"/>
      <c r="I13" s="102"/>
      <c r="J13" s="104"/>
      <c r="K13" s="102"/>
      <c r="L13" s="105"/>
      <c r="M13" s="106"/>
      <c r="N13" s="107"/>
      <c r="O13" s="108"/>
      <c r="P13" s="109"/>
      <c r="Q13" s="110"/>
      <c r="R13" s="104"/>
      <c r="S13" s="102"/>
      <c r="T13" s="105"/>
      <c r="U13" s="106"/>
      <c r="V13" s="66"/>
      <c r="W13" s="94" t="e">
        <f t="shared" si="0"/>
        <v>#DIV/0!</v>
      </c>
      <c r="X13" s="95" t="e">
        <f t="shared" si="1"/>
        <v>#DIV/0!</v>
      </c>
      <c r="Y13" s="66"/>
      <c r="Z13" s="111"/>
    </row>
    <row r="14" spans="1:26" ht="18.75" customHeight="1" x14ac:dyDescent="0.15">
      <c r="A14" s="97"/>
      <c r="B14" s="98"/>
      <c r="C14" s="99"/>
      <c r="D14" s="100"/>
      <c r="E14" s="99"/>
      <c r="F14" s="101"/>
      <c r="G14" s="102"/>
      <c r="H14" s="103"/>
      <c r="I14" s="102"/>
      <c r="J14" s="104"/>
      <c r="K14" s="102"/>
      <c r="L14" s="105"/>
      <c r="M14" s="106"/>
      <c r="N14" s="107"/>
      <c r="O14" s="108"/>
      <c r="P14" s="109"/>
      <c r="Q14" s="110"/>
      <c r="R14" s="104"/>
      <c r="S14" s="102"/>
      <c r="T14" s="105"/>
      <c r="U14" s="106"/>
      <c r="V14" s="66"/>
      <c r="W14" s="94" t="e">
        <f t="shared" si="0"/>
        <v>#DIV/0!</v>
      </c>
      <c r="X14" s="95" t="e">
        <f t="shared" si="1"/>
        <v>#DIV/0!</v>
      </c>
      <c r="Y14" s="66"/>
      <c r="Z14" s="111"/>
    </row>
    <row r="15" spans="1:26" ht="18.75" customHeight="1" x14ac:dyDescent="0.15">
      <c r="A15" s="97"/>
      <c r="B15" s="112"/>
      <c r="C15" s="113"/>
      <c r="D15" s="114"/>
      <c r="E15" s="113"/>
      <c r="F15" s="115"/>
      <c r="G15" s="116"/>
      <c r="H15" s="117"/>
      <c r="I15" s="116"/>
      <c r="J15" s="118"/>
      <c r="K15" s="116"/>
      <c r="L15" s="119"/>
      <c r="M15" s="120"/>
      <c r="N15" s="121"/>
      <c r="O15" s="122"/>
      <c r="P15" s="123"/>
      <c r="Q15" s="124"/>
      <c r="R15" s="118"/>
      <c r="S15" s="116"/>
      <c r="T15" s="119"/>
      <c r="U15" s="120"/>
      <c r="V15" s="66"/>
      <c r="W15" s="94" t="e">
        <f t="shared" si="0"/>
        <v>#DIV/0!</v>
      </c>
      <c r="X15" s="95" t="e">
        <f t="shared" si="1"/>
        <v>#DIV/0!</v>
      </c>
      <c r="Y15" s="66"/>
      <c r="Z15" s="125"/>
    </row>
    <row r="16" spans="1:26" ht="12.75" customHeight="1" x14ac:dyDescent="0.15">
      <c r="A16" s="69"/>
      <c r="B16" s="211" t="s">
        <v>131</v>
      </c>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row>
    <row r="17" spans="1:26" ht="30" customHeight="1" x14ac:dyDescent="0.15">
      <c r="A17" s="45"/>
      <c r="B17" s="193" t="s">
        <v>110</v>
      </c>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row>
  </sheetData>
  <mergeCells count="18">
    <mergeCell ref="B16:Z16"/>
    <mergeCell ref="B17:Z17"/>
    <mergeCell ref="A1:Z1"/>
    <mergeCell ref="B2:Z2"/>
    <mergeCell ref="A3:A4"/>
    <mergeCell ref="B3:E4"/>
    <mergeCell ref="N3:Q4"/>
    <mergeCell ref="R3:U4"/>
    <mergeCell ref="Y3:Y4"/>
    <mergeCell ref="V3:V4"/>
    <mergeCell ref="W3:X3"/>
    <mergeCell ref="W4:X4"/>
    <mergeCell ref="F3:M4"/>
    <mergeCell ref="L5:M5"/>
    <mergeCell ref="N5:O5"/>
    <mergeCell ref="P5:Q5"/>
    <mergeCell ref="R5:S5"/>
    <mergeCell ref="T5:U5"/>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00"/>
    <outlinePr summaryBelow="0" summaryRight="0"/>
  </sheetPr>
  <dimension ref="A1:L16"/>
  <sheetViews>
    <sheetView workbookViewId="0">
      <selection activeCell="A17" sqref="A17:XFD1048576"/>
    </sheetView>
  </sheetViews>
  <sheetFormatPr baseColWidth="10" defaultColWidth="0" defaultRowHeight="15" customHeight="1" zeroHeight="1" x14ac:dyDescent="0.15"/>
  <cols>
    <col min="1" max="1" width="29.1640625" customWidth="1"/>
    <col min="2" max="2" width="3" customWidth="1"/>
    <col min="3" max="3" width="5.83203125" customWidth="1"/>
    <col min="4" max="4" width="4.6640625" customWidth="1"/>
    <col min="5" max="5" width="6.83203125" customWidth="1"/>
    <col min="6" max="6" width="5.5" customWidth="1"/>
    <col min="7" max="7" width="2.6640625" customWidth="1"/>
    <col min="8" max="9" width="6.6640625" customWidth="1"/>
    <col min="10" max="10" width="7.5" customWidth="1"/>
    <col min="11" max="11" width="5" customWidth="1"/>
    <col min="12" max="12" width="13.5" customWidth="1"/>
    <col min="13" max="16384" width="11.1640625" hidden="1"/>
  </cols>
  <sheetData>
    <row r="1" spans="1:12" ht="13" x14ac:dyDescent="0.15">
      <c r="A1" s="170" t="s">
        <v>35</v>
      </c>
      <c r="B1" s="171"/>
      <c r="C1" s="171"/>
      <c r="D1" s="171"/>
      <c r="E1" s="171"/>
      <c r="F1" s="171"/>
      <c r="G1" s="171"/>
      <c r="H1" s="171"/>
      <c r="I1" s="171"/>
      <c r="J1" s="171"/>
      <c r="K1" s="171"/>
      <c r="L1" s="171"/>
    </row>
    <row r="2" spans="1:12" ht="18" x14ac:dyDescent="0.2">
      <c r="A2" s="202" t="s">
        <v>132</v>
      </c>
      <c r="B2" s="171"/>
      <c r="C2" s="171"/>
      <c r="D2" s="171"/>
      <c r="E2" s="171"/>
      <c r="F2" s="171"/>
      <c r="G2" s="171"/>
      <c r="H2" s="171"/>
      <c r="I2" s="171"/>
      <c r="J2" s="171"/>
      <c r="K2" s="171"/>
      <c r="L2" s="171"/>
    </row>
    <row r="3" spans="1:12" ht="13" x14ac:dyDescent="0.15">
      <c r="A3" s="176" t="s">
        <v>133</v>
      </c>
      <c r="B3" s="171"/>
      <c r="C3" s="171"/>
      <c r="D3" s="171"/>
      <c r="E3" s="171"/>
      <c r="F3" s="171"/>
      <c r="G3" s="171"/>
      <c r="H3" s="171"/>
      <c r="I3" s="171"/>
      <c r="J3" s="171"/>
      <c r="K3" s="171"/>
      <c r="L3" s="171"/>
    </row>
    <row r="4" spans="1:12" ht="13" x14ac:dyDescent="0.15">
      <c r="A4" s="45" t="s">
        <v>134</v>
      </c>
      <c r="B4" s="45"/>
      <c r="C4" s="45"/>
      <c r="D4" s="232"/>
      <c r="E4" s="171"/>
      <c r="F4" s="171"/>
      <c r="G4" s="171"/>
      <c r="H4" s="171"/>
      <c r="I4" s="171"/>
      <c r="J4" s="171"/>
      <c r="K4" s="171"/>
      <c r="L4" s="171"/>
    </row>
    <row r="5" spans="1:12" ht="13" x14ac:dyDescent="0.15">
      <c r="A5" s="126" t="s">
        <v>135</v>
      </c>
      <c r="B5" s="26"/>
      <c r="C5" s="127"/>
      <c r="D5" s="128" t="s">
        <v>136</v>
      </c>
      <c r="E5" s="26"/>
      <c r="F5" s="26"/>
      <c r="G5" s="26"/>
      <c r="H5" s="26"/>
      <c r="I5" s="26"/>
      <c r="J5" s="26"/>
      <c r="K5" s="26"/>
      <c r="L5" s="26"/>
    </row>
    <row r="6" spans="1:12" ht="31.5" customHeight="1" x14ac:dyDescent="0.15">
      <c r="A6" s="26"/>
      <c r="B6" s="26"/>
      <c r="C6" s="26"/>
      <c r="D6" s="26"/>
      <c r="E6" s="26"/>
      <c r="F6" s="26"/>
      <c r="G6" s="26"/>
      <c r="H6" s="26"/>
      <c r="I6" s="26"/>
      <c r="J6" s="26"/>
      <c r="K6" s="26"/>
      <c r="L6" s="26"/>
    </row>
    <row r="7" spans="1:12" ht="13" x14ac:dyDescent="0.15">
      <c r="A7" s="48"/>
      <c r="B7" s="26"/>
      <c r="C7" s="129" t="s">
        <v>137</v>
      </c>
      <c r="D7" s="130"/>
      <c r="E7" s="131"/>
      <c r="F7" s="132" t="s">
        <v>138</v>
      </c>
      <c r="G7" s="26"/>
      <c r="H7" s="129" t="s">
        <v>137</v>
      </c>
      <c r="I7" s="130"/>
      <c r="J7" s="131"/>
      <c r="K7" s="132" t="s">
        <v>138</v>
      </c>
      <c r="L7" s="26"/>
    </row>
    <row r="8" spans="1:12" ht="13" x14ac:dyDescent="0.15">
      <c r="A8" s="133" t="s">
        <v>139</v>
      </c>
      <c r="B8" s="26"/>
      <c r="C8" s="26"/>
      <c r="D8" s="134"/>
      <c r="E8" s="135"/>
      <c r="F8" s="136" t="s">
        <v>140</v>
      </c>
      <c r="G8" s="137"/>
      <c r="H8" s="26"/>
      <c r="I8" s="134"/>
      <c r="J8" s="135"/>
      <c r="K8" s="136" t="s">
        <v>140</v>
      </c>
      <c r="L8" s="26"/>
    </row>
    <row r="9" spans="1:12" ht="13" x14ac:dyDescent="0.15">
      <c r="A9" s="133" t="s">
        <v>141</v>
      </c>
      <c r="B9" s="138"/>
      <c r="C9" s="139"/>
      <c r="D9" s="140" t="s">
        <v>142</v>
      </c>
      <c r="E9" s="141">
        <f>C9*C5</f>
        <v>0</v>
      </c>
      <c r="F9" s="136" t="s">
        <v>140</v>
      </c>
      <c r="G9" s="137"/>
      <c r="H9" s="139"/>
      <c r="I9" s="140" t="s">
        <v>142</v>
      </c>
      <c r="J9" s="135">
        <f>H9*C5</f>
        <v>0</v>
      </c>
      <c r="K9" s="136" t="s">
        <v>140</v>
      </c>
      <c r="L9" s="26"/>
    </row>
    <row r="10" spans="1:12" ht="13" x14ac:dyDescent="0.15">
      <c r="A10" s="133" t="s">
        <v>143</v>
      </c>
      <c r="B10" s="142"/>
      <c r="C10" s="28"/>
      <c r="D10" s="28"/>
      <c r="E10" s="135"/>
      <c r="F10" s="136" t="s">
        <v>140</v>
      </c>
      <c r="G10" s="137"/>
      <c r="H10" s="28"/>
      <c r="I10" s="28"/>
      <c r="J10" s="135"/>
      <c r="K10" s="136" t="s">
        <v>140</v>
      </c>
      <c r="L10" s="26"/>
    </row>
    <row r="11" spans="1:12" ht="13" x14ac:dyDescent="0.15">
      <c r="A11" s="133" t="s">
        <v>144</v>
      </c>
      <c r="B11" s="142"/>
      <c r="C11" s="28"/>
      <c r="D11" s="28"/>
      <c r="E11" s="141">
        <f>(E8+E9+E10)*0.25</f>
        <v>0</v>
      </c>
      <c r="F11" s="136" t="s">
        <v>140</v>
      </c>
      <c r="G11" s="137"/>
      <c r="H11" s="28"/>
      <c r="I11" s="28"/>
      <c r="J11" s="141">
        <f>(J8+J9+J10)*0.25</f>
        <v>0</v>
      </c>
      <c r="K11" s="136" t="s">
        <v>140</v>
      </c>
      <c r="L11" s="26"/>
    </row>
    <row r="12" spans="1:12" ht="13" x14ac:dyDescent="0.15">
      <c r="A12" s="70" t="s">
        <v>105</v>
      </c>
      <c r="B12" s="26"/>
      <c r="C12" s="26"/>
      <c r="D12" s="26"/>
      <c r="E12" s="143">
        <f>SUM(E8:E11)</f>
        <v>0</v>
      </c>
      <c r="F12" s="67" t="s">
        <v>140</v>
      </c>
      <c r="G12" s="137"/>
      <c r="H12" s="26"/>
      <c r="I12" s="26"/>
      <c r="J12" s="143">
        <f>SUM(J8:J11)</f>
        <v>0</v>
      </c>
      <c r="K12" s="67" t="s">
        <v>140</v>
      </c>
      <c r="L12" s="26"/>
    </row>
    <row r="13" spans="1:12" ht="13" x14ac:dyDescent="0.15">
      <c r="A13" s="26"/>
      <c r="B13" s="26"/>
      <c r="C13" s="26" t="s">
        <v>145</v>
      </c>
      <c r="D13" s="26"/>
      <c r="E13" s="144" t="e">
        <f>E12/E7</f>
        <v>#DIV/0!</v>
      </c>
      <c r="F13" s="144" t="s">
        <v>140</v>
      </c>
      <c r="G13" s="26"/>
      <c r="H13" s="26" t="s">
        <v>145</v>
      </c>
      <c r="I13" s="26"/>
      <c r="J13" s="144" t="e">
        <f>J12/J7</f>
        <v>#DIV/0!</v>
      </c>
      <c r="K13" s="144" t="s">
        <v>140</v>
      </c>
      <c r="L13" s="26"/>
    </row>
    <row r="14" spans="1:12" ht="13" x14ac:dyDescent="0.15">
      <c r="A14" s="26"/>
      <c r="B14" s="26"/>
      <c r="C14" s="26"/>
      <c r="D14" s="26"/>
      <c r="E14" s="26"/>
      <c r="F14" s="26"/>
      <c r="G14" s="26"/>
      <c r="H14" s="26"/>
      <c r="I14" s="26"/>
      <c r="J14" s="26"/>
      <c r="K14" s="26"/>
      <c r="L14" s="26"/>
    </row>
    <row r="15" spans="1:12" ht="13" x14ac:dyDescent="0.15">
      <c r="A15" s="57" t="s">
        <v>146</v>
      </c>
      <c r="B15" s="26"/>
      <c r="C15" s="26"/>
      <c r="D15" s="26"/>
      <c r="E15" s="26"/>
      <c r="F15" s="26"/>
      <c r="G15" s="26"/>
      <c r="H15" s="26"/>
      <c r="I15" s="26"/>
      <c r="J15" s="26"/>
      <c r="K15" s="26"/>
      <c r="L15" s="26"/>
    </row>
    <row r="16" spans="1:12" ht="15" customHeight="1" x14ac:dyDescent="0.15"/>
  </sheetData>
  <mergeCells count="4">
    <mergeCell ref="A1:L1"/>
    <mergeCell ref="A2:L2"/>
    <mergeCell ref="A3:L3"/>
    <mergeCell ref="D4:L4"/>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00"/>
    <outlinePr summaryBelow="0" summaryRight="0"/>
  </sheetPr>
  <dimension ref="A1:I23"/>
  <sheetViews>
    <sheetView view="pageLayout" zoomScaleNormal="100" workbookViewId="0">
      <selection activeCell="A24" sqref="A24:XFD1048576"/>
    </sheetView>
  </sheetViews>
  <sheetFormatPr baseColWidth="10" defaultColWidth="0" defaultRowHeight="15" customHeight="1" zeroHeight="1" x14ac:dyDescent="0.15"/>
  <cols>
    <col min="1" max="1" width="19.6640625" customWidth="1"/>
    <col min="2" max="2" width="8.5" customWidth="1"/>
    <col min="3" max="3" width="6.5" customWidth="1"/>
    <col min="4" max="4" width="2.1640625" customWidth="1"/>
    <col min="5" max="5" width="8.83203125" customWidth="1"/>
    <col min="6" max="6" width="6.33203125" customWidth="1"/>
    <col min="7" max="7" width="2.1640625" customWidth="1"/>
    <col min="8" max="9" width="8.6640625" customWidth="1"/>
    <col min="10" max="16384" width="11.1640625" hidden="1"/>
  </cols>
  <sheetData>
    <row r="1" spans="1:9" ht="28.5" customHeight="1" x14ac:dyDescent="0.15">
      <c r="A1" s="170" t="s">
        <v>85</v>
      </c>
      <c r="B1" s="171"/>
      <c r="C1" s="171"/>
      <c r="D1" s="171"/>
      <c r="E1" s="171"/>
      <c r="F1" s="171"/>
      <c r="G1" s="171"/>
      <c r="H1" s="171"/>
      <c r="I1" s="171"/>
    </row>
    <row r="2" spans="1:9" ht="28.5" customHeight="1" x14ac:dyDescent="0.2">
      <c r="A2" s="202" t="s">
        <v>147</v>
      </c>
      <c r="B2" s="171"/>
      <c r="C2" s="171"/>
      <c r="D2" s="171"/>
      <c r="E2" s="171"/>
      <c r="F2" s="171"/>
      <c r="G2" s="171"/>
      <c r="H2" s="171"/>
      <c r="I2" s="171"/>
    </row>
    <row r="3" spans="1:9" ht="28.5" customHeight="1" x14ac:dyDescent="0.2">
      <c r="A3" s="60"/>
      <c r="B3" s="188" t="s">
        <v>148</v>
      </c>
      <c r="C3" s="171"/>
      <c r="D3" s="26"/>
      <c r="E3" s="188" t="s">
        <v>149</v>
      </c>
      <c r="F3" s="171"/>
      <c r="G3" s="26"/>
      <c r="H3" s="188" t="s">
        <v>150</v>
      </c>
      <c r="I3" s="171"/>
    </row>
    <row r="4" spans="1:9" ht="16.5" customHeight="1" x14ac:dyDescent="0.2">
      <c r="A4" s="145" t="s">
        <v>53</v>
      </c>
      <c r="B4" s="146"/>
      <c r="C4" s="147" t="s">
        <v>51</v>
      </c>
      <c r="D4" s="148"/>
      <c r="E4" s="146"/>
      <c r="F4" s="147" t="s">
        <v>51</v>
      </c>
      <c r="G4" s="149"/>
      <c r="H4" s="146"/>
      <c r="I4" s="147" t="s">
        <v>51</v>
      </c>
    </row>
    <row r="5" spans="1:9" ht="16.5" customHeight="1" x14ac:dyDescent="0.2">
      <c r="A5" s="150" t="s">
        <v>66</v>
      </c>
      <c r="B5" s="146"/>
      <c r="C5" s="147" t="s">
        <v>51</v>
      </c>
      <c r="D5" s="60"/>
      <c r="E5" s="146"/>
      <c r="F5" s="147" t="s">
        <v>51</v>
      </c>
      <c r="G5" s="149"/>
      <c r="H5" s="146"/>
      <c r="I5" s="147" t="s">
        <v>51</v>
      </c>
    </row>
    <row r="6" spans="1:9" ht="19.5" customHeight="1" x14ac:dyDescent="0.2">
      <c r="A6" s="62"/>
      <c r="B6" s="151"/>
      <c r="C6" s="77"/>
      <c r="D6" s="43"/>
      <c r="E6" s="151"/>
      <c r="F6" s="77"/>
      <c r="G6" s="149"/>
      <c r="H6" s="151"/>
      <c r="I6" s="77"/>
    </row>
    <row r="7" spans="1:9" ht="19.5" customHeight="1" x14ac:dyDescent="0.2">
      <c r="A7" s="152" t="s">
        <v>92</v>
      </c>
      <c r="B7" s="153"/>
      <c r="C7" s="154" t="s">
        <v>90</v>
      </c>
      <c r="D7" s="26"/>
      <c r="E7" s="153"/>
      <c r="F7" s="154" t="s">
        <v>90</v>
      </c>
      <c r="G7" s="149"/>
      <c r="H7" s="153"/>
      <c r="I7" s="154" t="s">
        <v>90</v>
      </c>
    </row>
    <row r="8" spans="1:9" ht="19.5" customHeight="1" x14ac:dyDescent="0.2">
      <c r="A8" s="152" t="s">
        <v>93</v>
      </c>
      <c r="B8" s="153"/>
      <c r="C8" s="154" t="s">
        <v>90</v>
      </c>
      <c r="D8" s="26"/>
      <c r="E8" s="153"/>
      <c r="F8" s="154" t="s">
        <v>90</v>
      </c>
      <c r="G8" s="149"/>
      <c r="H8" s="153"/>
      <c r="I8" s="154" t="s">
        <v>90</v>
      </c>
    </row>
    <row r="9" spans="1:9" ht="19.5" customHeight="1" x14ac:dyDescent="0.2">
      <c r="A9" s="152" t="s">
        <v>94</v>
      </c>
      <c r="B9" s="153"/>
      <c r="C9" s="154" t="s">
        <v>90</v>
      </c>
      <c r="D9" s="26"/>
      <c r="E9" s="153"/>
      <c r="F9" s="154" t="s">
        <v>90</v>
      </c>
      <c r="G9" s="149"/>
      <c r="H9" s="153"/>
      <c r="I9" s="154" t="s">
        <v>90</v>
      </c>
    </row>
    <row r="10" spans="1:9" ht="19.5" customHeight="1" x14ac:dyDescent="0.2">
      <c r="A10" s="152" t="s">
        <v>95</v>
      </c>
      <c r="B10" s="153"/>
      <c r="C10" s="154" t="s">
        <v>90</v>
      </c>
      <c r="D10" s="26"/>
      <c r="E10" s="153"/>
      <c r="F10" s="154" t="s">
        <v>90</v>
      </c>
      <c r="G10" s="149"/>
      <c r="H10" s="153"/>
      <c r="I10" s="154" t="s">
        <v>90</v>
      </c>
    </row>
    <row r="11" spans="1:9" ht="19.5" customHeight="1" x14ac:dyDescent="0.2">
      <c r="A11" s="152" t="s">
        <v>96</v>
      </c>
      <c r="B11" s="153"/>
      <c r="C11" s="154" t="s">
        <v>90</v>
      </c>
      <c r="D11" s="26"/>
      <c r="E11" s="153"/>
      <c r="F11" s="154" t="s">
        <v>90</v>
      </c>
      <c r="G11" s="149"/>
      <c r="H11" s="153"/>
      <c r="I11" s="154" t="s">
        <v>90</v>
      </c>
    </row>
    <row r="12" spans="1:9" ht="19.5" customHeight="1" x14ac:dyDescent="0.2">
      <c r="A12" s="152" t="s">
        <v>97</v>
      </c>
      <c r="B12" s="153"/>
      <c r="C12" s="154" t="s">
        <v>90</v>
      </c>
      <c r="D12" s="26"/>
      <c r="E12" s="153"/>
      <c r="F12" s="154" t="s">
        <v>90</v>
      </c>
      <c r="G12" s="149"/>
      <c r="H12" s="153"/>
      <c r="I12" s="154" t="s">
        <v>90</v>
      </c>
    </row>
    <row r="13" spans="1:9" ht="19.5" customHeight="1" x14ac:dyDescent="0.2">
      <c r="A13" s="152" t="s">
        <v>98</v>
      </c>
      <c r="B13" s="153"/>
      <c r="C13" s="154" t="s">
        <v>90</v>
      </c>
      <c r="D13" s="26"/>
      <c r="E13" s="153"/>
      <c r="F13" s="154" t="s">
        <v>90</v>
      </c>
      <c r="G13" s="149"/>
      <c r="H13" s="153"/>
      <c r="I13" s="154" t="s">
        <v>90</v>
      </c>
    </row>
    <row r="14" spans="1:9" ht="19.5" customHeight="1" x14ac:dyDescent="0.2">
      <c r="A14" s="152" t="s">
        <v>99</v>
      </c>
      <c r="B14" s="153"/>
      <c r="C14" s="154" t="s">
        <v>90</v>
      </c>
      <c r="D14" s="26"/>
      <c r="E14" s="153"/>
      <c r="F14" s="154" t="s">
        <v>90</v>
      </c>
      <c r="G14" s="149"/>
      <c r="H14" s="153"/>
      <c r="I14" s="154" t="s">
        <v>90</v>
      </c>
    </row>
    <row r="15" spans="1:9" ht="19.5" customHeight="1" x14ac:dyDescent="0.2">
      <c r="A15" s="152" t="s">
        <v>100</v>
      </c>
      <c r="B15" s="153"/>
      <c r="C15" s="154" t="s">
        <v>90</v>
      </c>
      <c r="D15" s="26"/>
      <c r="E15" s="153"/>
      <c r="F15" s="154" t="s">
        <v>90</v>
      </c>
      <c r="G15" s="149"/>
      <c r="H15" s="153"/>
      <c r="I15" s="154" t="s">
        <v>90</v>
      </c>
    </row>
    <row r="16" spans="1:9" ht="19.5" customHeight="1" x14ac:dyDescent="0.2">
      <c r="A16" s="152" t="s">
        <v>101</v>
      </c>
      <c r="B16" s="153"/>
      <c r="C16" s="154" t="s">
        <v>90</v>
      </c>
      <c r="D16" s="26"/>
      <c r="E16" s="153"/>
      <c r="F16" s="154" t="s">
        <v>90</v>
      </c>
      <c r="G16" s="149"/>
      <c r="H16" s="153"/>
      <c r="I16" s="154" t="s">
        <v>90</v>
      </c>
    </row>
    <row r="17" spans="1:9" ht="19.5" customHeight="1" x14ac:dyDescent="0.2">
      <c r="A17" s="152" t="s">
        <v>102</v>
      </c>
      <c r="B17" s="153"/>
      <c r="C17" s="154" t="s">
        <v>90</v>
      </c>
      <c r="D17" s="26"/>
      <c r="E17" s="153"/>
      <c r="F17" s="154" t="s">
        <v>90</v>
      </c>
      <c r="G17" s="149"/>
      <c r="H17" s="153"/>
      <c r="I17" s="154" t="s">
        <v>90</v>
      </c>
    </row>
    <row r="18" spans="1:9" ht="19.5" customHeight="1" x14ac:dyDescent="0.2">
      <c r="A18" s="152" t="s">
        <v>151</v>
      </c>
      <c r="B18" s="153"/>
      <c r="C18" s="154" t="s">
        <v>90</v>
      </c>
      <c r="D18" s="26"/>
      <c r="E18" s="153"/>
      <c r="F18" s="154" t="s">
        <v>90</v>
      </c>
      <c r="G18" s="149"/>
      <c r="H18" s="153"/>
      <c r="I18" s="154" t="s">
        <v>90</v>
      </c>
    </row>
    <row r="19" spans="1:9" ht="19.5" customHeight="1" x14ac:dyDescent="0.2">
      <c r="A19" s="152" t="s">
        <v>104</v>
      </c>
      <c r="B19" s="153"/>
      <c r="C19" s="154" t="s">
        <v>90</v>
      </c>
      <c r="D19" s="26"/>
      <c r="E19" s="153"/>
      <c r="F19" s="154" t="s">
        <v>90</v>
      </c>
      <c r="G19" s="149"/>
      <c r="H19" s="153"/>
      <c r="I19" s="154" t="s">
        <v>90</v>
      </c>
    </row>
    <row r="20" spans="1:9" ht="19.5" customHeight="1" x14ac:dyDescent="0.2">
      <c r="A20" s="155" t="s">
        <v>152</v>
      </c>
      <c r="B20" s="156"/>
      <c r="C20" s="157" t="s">
        <v>90</v>
      </c>
      <c r="D20" s="26"/>
      <c r="E20" s="156"/>
      <c r="F20" s="157" t="s">
        <v>90</v>
      </c>
      <c r="G20" s="149"/>
      <c r="H20" s="156"/>
      <c r="I20" s="157" t="s">
        <v>90</v>
      </c>
    </row>
    <row r="21" spans="1:9" ht="19.5" customHeight="1" x14ac:dyDescent="0.2">
      <c r="A21" s="66" t="s">
        <v>105</v>
      </c>
      <c r="B21" s="158">
        <f>SUM(B7:B19)</f>
        <v>0</v>
      </c>
      <c r="C21" s="233" t="s">
        <v>90</v>
      </c>
      <c r="D21" s="171"/>
      <c r="E21" s="158">
        <f>SUM(E7:E19)</f>
        <v>0</v>
      </c>
      <c r="F21" s="233" t="s">
        <v>90</v>
      </c>
      <c r="G21" s="171"/>
      <c r="H21" s="158">
        <f>SUM(H7:H19)</f>
        <v>0</v>
      </c>
      <c r="I21" s="159" t="s">
        <v>90</v>
      </c>
    </row>
    <row r="22" spans="1:9" ht="21.75" customHeight="1" x14ac:dyDescent="0.15">
      <c r="A22" s="26" t="s">
        <v>153</v>
      </c>
      <c r="B22" s="29" t="e">
        <f>B21/B4</f>
        <v>#DIV/0!</v>
      </c>
      <c r="C22" s="160" t="s">
        <v>154</v>
      </c>
      <c r="D22" s="26"/>
      <c r="E22" s="29" t="e">
        <f>E21/E4</f>
        <v>#DIV/0!</v>
      </c>
      <c r="F22" s="160" t="s">
        <v>154</v>
      </c>
      <c r="G22" s="26"/>
      <c r="H22" s="29" t="e">
        <f>H21/H4</f>
        <v>#DIV/0!</v>
      </c>
      <c r="I22" s="160" t="s">
        <v>154</v>
      </c>
    </row>
    <row r="23" spans="1:9" ht="12.75" customHeight="1" x14ac:dyDescent="0.15">
      <c r="A23" s="26"/>
      <c r="B23" s="29"/>
      <c r="C23" s="29"/>
      <c r="D23" s="26"/>
      <c r="E23" s="29"/>
      <c r="F23" s="29"/>
      <c r="G23" s="26"/>
      <c r="H23" s="29"/>
      <c r="I23" s="29"/>
    </row>
  </sheetData>
  <mergeCells count="7">
    <mergeCell ref="C21:D21"/>
    <mergeCell ref="F21:G21"/>
    <mergeCell ref="A1:I1"/>
    <mergeCell ref="A2:I2"/>
    <mergeCell ref="B3:C3"/>
    <mergeCell ref="E3:F3"/>
    <mergeCell ref="H3:I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Kalkylblad</vt:lpstr>
      </vt:variant>
      <vt:variant>
        <vt:i4>10</vt:i4>
      </vt:variant>
    </vt:vector>
  </HeadingPairs>
  <TitlesOfParts>
    <vt:vector size="10" baseType="lpstr">
      <vt:lpstr>Instruktioner</vt:lpstr>
      <vt:lpstr>1. ANALYSSEDEL</vt:lpstr>
      <vt:lpstr>2. VÄVSEDEL</vt:lpstr>
      <vt:lpstr>Gruppindelning</vt:lpstr>
      <vt:lpstr>Rutpapper</vt:lpstr>
      <vt:lpstr>Tidsatgang</vt:lpstr>
      <vt:lpstr>Krympning</vt:lpstr>
      <vt:lpstr>3. BERÄKNING av produktionskost</vt:lpstr>
      <vt:lpstr>Jamförelse av tid</vt:lpstr>
      <vt:lpstr>Jämförelse av matertialkostnade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Marie Ekstedt Bjersing</cp:lastModifiedBy>
  <dcterms:created xsi:type="dcterms:W3CDTF">2022-07-27T14:37:48Z</dcterms:created>
  <dcterms:modified xsi:type="dcterms:W3CDTF">2022-07-27T14:37:48Z</dcterms:modified>
</cp:coreProperties>
</file>